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30" windowWidth="9150" windowHeight="4245" activeTab="0"/>
  </bookViews>
  <sheets>
    <sheet name="прайс" sheetId="1" r:id="rId1"/>
  </sheets>
  <definedNames>
    <definedName name="_xlnm.Print_Titles" localSheetId="0">'прайс'!$1:$6</definedName>
    <definedName name="_xlnm.Print_Area" localSheetId="0">'прайс'!$A$1:$F$118</definedName>
  </definedNames>
  <calcPr fullCalcOnLoad="1" refMode="R1C1"/>
</workbook>
</file>

<file path=xl/sharedStrings.xml><?xml version="1.0" encoding="utf-8"?>
<sst xmlns="http://schemas.openxmlformats.org/spreadsheetml/2006/main" count="341" uniqueCount="154">
  <si>
    <t>ГОСТ 5781-82</t>
  </si>
  <si>
    <t>ст. 3ПС</t>
  </si>
  <si>
    <t>ст. 3ПС5</t>
  </si>
  <si>
    <t>ГОСТ 2590-88</t>
  </si>
  <si>
    <t>диам. 40 мм                 дл. 6 м</t>
  </si>
  <si>
    <t>ст. 5СП</t>
  </si>
  <si>
    <t>ГОСТ 16523-97</t>
  </si>
  <si>
    <t>ст. 08КП</t>
  </si>
  <si>
    <t>ГОСТ 19903-74</t>
  </si>
  <si>
    <t>ГОСТ 8568-77</t>
  </si>
  <si>
    <t>ГОСТ 6727-80</t>
  </si>
  <si>
    <t>ГОСТ 8509-93</t>
  </si>
  <si>
    <t>ГОСТ 14637-89</t>
  </si>
  <si>
    <t>ДСТУ 2651-94</t>
  </si>
  <si>
    <t>ст. 35ГС; А-ІІІ</t>
  </si>
  <si>
    <t>ГОСТ 30136-95</t>
  </si>
  <si>
    <t>ст. 1КП</t>
  </si>
  <si>
    <t>1 - 5 т</t>
  </si>
  <si>
    <r>
      <t xml:space="preserve">№ </t>
    </r>
    <r>
      <rPr>
        <b/>
        <sz val="8"/>
        <rFont val="Times New Roman"/>
        <family val="1"/>
      </rPr>
      <t>10</t>
    </r>
    <r>
      <rPr>
        <sz val="8"/>
        <rFont val="Times New Roman"/>
        <family val="1"/>
      </rPr>
      <t>; бухта</t>
    </r>
  </si>
  <si>
    <r>
      <t xml:space="preserve">диам. </t>
    </r>
    <r>
      <rPr>
        <b/>
        <sz val="8"/>
        <rFont val="Times New Roman"/>
        <family val="1"/>
      </rPr>
      <t>60</t>
    </r>
    <r>
      <rPr>
        <sz val="8"/>
        <rFont val="Times New Roman"/>
        <family val="1"/>
      </rPr>
      <t xml:space="preserve"> мм; дл. 4,5; 5,8 м</t>
    </r>
  </si>
  <si>
    <r>
      <t xml:space="preserve">б - </t>
    </r>
    <r>
      <rPr>
        <b/>
        <sz val="8"/>
        <rFont val="Times New Roman"/>
        <family val="1"/>
      </rPr>
      <t>2,5</t>
    </r>
    <r>
      <rPr>
        <sz val="8"/>
        <rFont val="Times New Roman"/>
        <family val="1"/>
      </rPr>
      <t xml:space="preserve"> х 1250 х 2500 мм</t>
    </r>
  </si>
  <si>
    <r>
      <t xml:space="preserve">№ </t>
    </r>
    <r>
      <rPr>
        <b/>
        <sz val="8"/>
        <rFont val="Times New Roman"/>
        <family val="1"/>
      </rPr>
      <t>40</t>
    </r>
    <r>
      <rPr>
        <sz val="8"/>
        <rFont val="Times New Roman"/>
        <family val="1"/>
      </rPr>
      <t>; дл. 11,7 м</t>
    </r>
  </si>
  <si>
    <t>ГОСТ 103-76</t>
  </si>
  <si>
    <r>
      <t xml:space="preserve">б - </t>
    </r>
    <r>
      <rPr>
        <b/>
        <sz val="8"/>
        <rFont val="Times New Roman"/>
        <family val="1"/>
      </rPr>
      <t xml:space="preserve">6,0 </t>
    </r>
    <r>
      <rPr>
        <sz val="8"/>
        <rFont val="Times New Roman"/>
        <family val="1"/>
      </rPr>
      <t>х 1250 х 6000 мм</t>
    </r>
  </si>
  <si>
    <r>
      <t xml:space="preserve">б - </t>
    </r>
    <r>
      <rPr>
        <b/>
        <sz val="8"/>
        <rFont val="Times New Roman"/>
        <family val="1"/>
      </rPr>
      <t>2,0</t>
    </r>
    <r>
      <rPr>
        <sz val="8"/>
        <rFont val="Times New Roman"/>
        <family val="1"/>
      </rPr>
      <t xml:space="preserve"> х 1000 х 2000; х 1250 х 2500 мм</t>
    </r>
  </si>
  <si>
    <r>
      <t xml:space="preserve">б - </t>
    </r>
    <r>
      <rPr>
        <b/>
        <sz val="8"/>
        <rFont val="Times New Roman"/>
        <family val="1"/>
      </rPr>
      <t>6,0</t>
    </r>
    <r>
      <rPr>
        <sz val="8"/>
        <rFont val="Times New Roman"/>
        <family val="1"/>
      </rPr>
      <t xml:space="preserve"> х 1500 х 6000 мм</t>
    </r>
  </si>
  <si>
    <t>від 5-ти тон</t>
  </si>
  <si>
    <r>
      <t xml:space="preserve">№ </t>
    </r>
    <r>
      <rPr>
        <b/>
        <sz val="8"/>
        <rFont val="Times New Roman"/>
        <family val="1"/>
      </rPr>
      <t>18</t>
    </r>
    <r>
      <rPr>
        <sz val="8"/>
        <rFont val="Times New Roman"/>
        <family val="1"/>
      </rPr>
      <t>; д. 12 м</t>
    </r>
  </si>
  <si>
    <r>
      <t xml:space="preserve">№ 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>; д. 12 м</t>
    </r>
  </si>
  <si>
    <r>
      <t xml:space="preserve">№ </t>
    </r>
    <r>
      <rPr>
        <b/>
        <sz val="8"/>
        <rFont val="Times New Roman"/>
        <family val="1"/>
      </rPr>
      <t>28</t>
    </r>
    <r>
      <rPr>
        <sz val="8"/>
        <rFont val="Times New Roman"/>
        <family val="1"/>
      </rPr>
      <t>; д. 12 м</t>
    </r>
  </si>
  <si>
    <r>
      <t xml:space="preserve">Ф </t>
    </r>
    <r>
      <rPr>
        <b/>
        <sz val="8"/>
        <rFont val="Times New Roman"/>
        <family val="1"/>
      </rPr>
      <t>8,0</t>
    </r>
    <r>
      <rPr>
        <sz val="8"/>
        <rFont val="Times New Roman"/>
        <family val="1"/>
      </rPr>
      <t xml:space="preserve"> мм</t>
    </r>
  </si>
  <si>
    <r>
      <t xml:space="preserve">Ф </t>
    </r>
    <r>
      <rPr>
        <b/>
        <sz val="8"/>
        <rFont val="Times New Roman"/>
        <family val="1"/>
      </rPr>
      <t>10,0</t>
    </r>
    <r>
      <rPr>
        <sz val="8"/>
        <rFont val="Times New Roman"/>
        <family val="1"/>
      </rPr>
      <t xml:space="preserve"> мм</t>
    </r>
  </si>
  <si>
    <r>
      <t xml:space="preserve">Ф 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мм</t>
    </r>
  </si>
  <si>
    <r>
      <t xml:space="preserve">Ф 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мм</t>
    </r>
  </si>
  <si>
    <r>
      <t>25 х 4</t>
    </r>
    <r>
      <rPr>
        <sz val="8"/>
        <rFont val="Times New Roman"/>
        <family val="1"/>
      </rPr>
      <t xml:space="preserve"> мм; д. 6 м</t>
    </r>
  </si>
  <si>
    <r>
      <t xml:space="preserve">Ф </t>
    </r>
    <r>
      <rPr>
        <b/>
        <sz val="8"/>
        <rFont val="Times New Roman"/>
        <family val="1"/>
      </rPr>
      <t xml:space="preserve">6,5 </t>
    </r>
    <r>
      <rPr>
        <sz val="8"/>
        <rFont val="Times New Roman"/>
        <family val="1"/>
      </rPr>
      <t>мм</t>
    </r>
  </si>
  <si>
    <r>
      <t xml:space="preserve">№ </t>
    </r>
    <r>
      <rPr>
        <b/>
        <sz val="8"/>
        <rFont val="Times New Roman"/>
        <family val="1"/>
      </rPr>
      <t>32</t>
    </r>
    <r>
      <rPr>
        <sz val="8"/>
        <rFont val="Times New Roman"/>
        <family val="1"/>
      </rPr>
      <t>; д. 12 м</t>
    </r>
  </si>
  <si>
    <r>
      <t xml:space="preserve">Ф 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мм</t>
    </r>
  </si>
  <si>
    <r>
      <t xml:space="preserve">№ </t>
    </r>
    <r>
      <rPr>
        <b/>
        <sz val="8"/>
        <rFont val="Times New Roman"/>
        <family val="1"/>
      </rPr>
      <t>10</t>
    </r>
    <r>
      <rPr>
        <sz val="8"/>
        <rFont val="Times New Roman"/>
        <family val="1"/>
      </rPr>
      <t>; д. 12 м</t>
    </r>
  </si>
  <si>
    <t>ДСТУ 3760:2006</t>
  </si>
  <si>
    <r>
      <t xml:space="preserve">№ </t>
    </r>
    <r>
      <rPr>
        <b/>
        <sz val="8"/>
        <rFont val="Times New Roman"/>
        <family val="1"/>
      </rPr>
      <t>20</t>
    </r>
    <r>
      <rPr>
        <sz val="8"/>
        <rFont val="Times New Roman"/>
        <family val="1"/>
      </rPr>
      <t>; д. 12 м</t>
    </r>
  </si>
  <si>
    <r>
      <t xml:space="preserve">б - </t>
    </r>
    <r>
      <rPr>
        <b/>
        <sz val="8"/>
        <rFont val="Times New Roman"/>
        <family val="1"/>
      </rPr>
      <t>3,0</t>
    </r>
    <r>
      <rPr>
        <sz val="8"/>
        <rFont val="Times New Roman"/>
        <family val="1"/>
      </rPr>
      <t xml:space="preserve"> х 1250 х 2500 мм</t>
    </r>
  </si>
  <si>
    <r>
      <t xml:space="preserve">№ </t>
    </r>
    <r>
      <rPr>
        <b/>
        <sz val="8"/>
        <rFont val="Times New Roman"/>
        <family val="1"/>
      </rPr>
      <t>25</t>
    </r>
    <r>
      <rPr>
        <sz val="8"/>
        <rFont val="Times New Roman"/>
        <family val="1"/>
      </rPr>
      <t xml:space="preserve">; д. 12 м    </t>
    </r>
  </si>
  <si>
    <r>
      <t xml:space="preserve">№ </t>
    </r>
    <r>
      <rPr>
        <b/>
        <sz val="8"/>
        <rFont val="Times New Roman"/>
        <family val="1"/>
      </rPr>
      <t>8</t>
    </r>
    <r>
      <rPr>
        <sz val="8"/>
        <rFont val="Times New Roman"/>
        <family val="1"/>
      </rPr>
      <t>; д. 12 м</t>
    </r>
  </si>
  <si>
    <r>
      <t xml:space="preserve">№ </t>
    </r>
    <r>
      <rPr>
        <b/>
        <sz val="8"/>
        <rFont val="Times New Roman"/>
        <family val="1"/>
      </rPr>
      <t>14</t>
    </r>
    <r>
      <rPr>
        <sz val="8"/>
        <rFont val="Times New Roman"/>
        <family val="1"/>
      </rPr>
      <t>; д. 12 м</t>
    </r>
  </si>
  <si>
    <t>ГОСТ 535-2005</t>
  </si>
  <si>
    <r>
      <t xml:space="preserve">№ </t>
    </r>
    <r>
      <rPr>
        <b/>
        <sz val="8"/>
        <rFont val="Times New Roman"/>
        <family val="1"/>
      </rPr>
      <t>12</t>
    </r>
    <r>
      <rPr>
        <sz val="8"/>
        <rFont val="Times New Roman"/>
        <family val="1"/>
      </rPr>
      <t>; д. 12 м</t>
    </r>
  </si>
  <si>
    <r>
      <t xml:space="preserve">б - </t>
    </r>
    <r>
      <rPr>
        <b/>
        <sz val="8"/>
        <rFont val="Times New Roman"/>
        <family val="1"/>
      </rPr>
      <t>4,0</t>
    </r>
    <r>
      <rPr>
        <sz val="8"/>
        <rFont val="Times New Roman"/>
        <family val="1"/>
      </rPr>
      <t xml:space="preserve"> х 1500 х 6000 мм</t>
    </r>
  </si>
  <si>
    <t>А-400С</t>
  </si>
  <si>
    <r>
      <t xml:space="preserve">№ </t>
    </r>
    <r>
      <rPr>
        <b/>
        <sz val="8"/>
        <rFont val="Times New Roman"/>
        <family val="1"/>
      </rPr>
      <t>16</t>
    </r>
    <r>
      <rPr>
        <sz val="8"/>
        <rFont val="Times New Roman"/>
        <family val="1"/>
      </rPr>
      <t>; д. 12 м</t>
    </r>
  </si>
  <si>
    <t>ст. 08ПС</t>
  </si>
  <si>
    <t>ГОСТ 14918-80</t>
  </si>
  <si>
    <r>
      <t>20 х 4</t>
    </r>
    <r>
      <rPr>
        <sz val="8"/>
        <rFont val="Times New Roman"/>
        <family val="1"/>
      </rPr>
      <t xml:space="preserve"> мм; д. 6 м</t>
    </r>
  </si>
  <si>
    <r>
      <t>50 х 5</t>
    </r>
    <r>
      <rPr>
        <sz val="8"/>
        <rFont val="Times New Roman"/>
        <family val="1"/>
      </rPr>
      <t xml:space="preserve"> мм; д. 6 м</t>
    </r>
  </si>
  <si>
    <t>ТУ У 14-4-493-2001</t>
  </si>
  <si>
    <t>ДСТУ 4484-2005</t>
  </si>
  <si>
    <t>www.vikant-td.com.ua</t>
  </si>
  <si>
    <r>
      <t xml:space="preserve">№ </t>
    </r>
    <r>
      <rPr>
        <b/>
        <sz val="8"/>
        <rFont val="Times New Roman"/>
        <family val="1"/>
      </rPr>
      <t>36</t>
    </r>
    <r>
      <rPr>
        <sz val="8"/>
        <rFont val="Times New Roman"/>
        <family val="1"/>
      </rPr>
      <t>; д. 11,7 м</t>
    </r>
  </si>
  <si>
    <t>ст. 25Г2С; А-ІІІ</t>
  </si>
  <si>
    <r>
      <t>22 х 22</t>
    </r>
    <r>
      <rPr>
        <sz val="8"/>
        <rFont val="Times New Roman"/>
        <family val="1"/>
      </rPr>
      <t xml:space="preserve"> мм; д. 3 - 9 м</t>
    </r>
  </si>
  <si>
    <r>
      <t>60 х 6; х 8</t>
    </r>
    <r>
      <rPr>
        <sz val="8"/>
        <rFont val="Times New Roman"/>
        <family val="1"/>
      </rPr>
      <t xml:space="preserve"> мм; д. 6 м</t>
    </r>
  </si>
  <si>
    <r>
      <t xml:space="preserve">б - </t>
    </r>
    <r>
      <rPr>
        <b/>
        <sz val="8"/>
        <rFont val="Times New Roman"/>
        <family val="1"/>
      </rPr>
      <t>1,5</t>
    </r>
    <r>
      <rPr>
        <sz val="8"/>
        <rFont val="Times New Roman"/>
        <family val="1"/>
      </rPr>
      <t xml:space="preserve"> х 1000 х 2000 мм</t>
    </r>
  </si>
  <si>
    <r>
      <t>30 х 4</t>
    </r>
    <r>
      <rPr>
        <sz val="8"/>
        <rFont val="Times New Roman"/>
        <family val="1"/>
      </rPr>
      <t xml:space="preserve"> мм; д. 6 м</t>
    </r>
  </si>
  <si>
    <r>
      <t>40 х 4</t>
    </r>
    <r>
      <rPr>
        <sz val="8"/>
        <rFont val="Times New Roman"/>
        <family val="1"/>
      </rPr>
      <t xml:space="preserve"> мм; д. 6 м</t>
    </r>
  </si>
  <si>
    <r>
      <t xml:space="preserve">б - </t>
    </r>
    <r>
      <rPr>
        <b/>
        <sz val="8"/>
        <rFont val="Times New Roman"/>
        <family val="1"/>
      </rPr>
      <t>8,0</t>
    </r>
    <r>
      <rPr>
        <sz val="8"/>
        <rFont val="Times New Roman"/>
        <family val="1"/>
      </rPr>
      <t xml:space="preserve"> х 1500 х 6000 мм</t>
    </r>
  </si>
  <si>
    <t>А-240С</t>
  </si>
  <si>
    <r>
      <t xml:space="preserve">б - </t>
    </r>
    <r>
      <rPr>
        <b/>
        <sz val="8"/>
        <rFont val="Times New Roman"/>
        <family val="1"/>
      </rPr>
      <t>5,0</t>
    </r>
    <r>
      <rPr>
        <sz val="8"/>
        <rFont val="Times New Roman"/>
        <family val="1"/>
      </rPr>
      <t xml:space="preserve"> х 1500 х 6000 мм</t>
    </r>
  </si>
  <si>
    <t>А-400/500С</t>
  </si>
  <si>
    <r>
      <t>70 х 5</t>
    </r>
    <r>
      <rPr>
        <sz val="8"/>
        <rFont val="Times New Roman"/>
        <family val="1"/>
      </rPr>
      <t xml:space="preserve"> мм; д. 6; 3 - 9 м</t>
    </r>
  </si>
  <si>
    <r>
      <t xml:space="preserve">№ </t>
    </r>
    <r>
      <rPr>
        <b/>
        <sz val="8"/>
        <rFont val="Times New Roman"/>
        <family val="1"/>
      </rPr>
      <t>6,5У</t>
    </r>
    <r>
      <rPr>
        <sz val="8"/>
        <rFont val="Times New Roman"/>
        <family val="1"/>
      </rPr>
      <t>; д. 6 м</t>
    </r>
  </si>
  <si>
    <r>
      <t xml:space="preserve">№ </t>
    </r>
    <r>
      <rPr>
        <b/>
        <sz val="8"/>
        <rFont val="Times New Roman"/>
        <family val="1"/>
      </rPr>
      <t>16</t>
    </r>
    <r>
      <rPr>
        <sz val="8"/>
        <rFont val="Times New Roman"/>
        <family val="1"/>
      </rPr>
      <t>;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д. 1,5 - 6 м</t>
    </r>
  </si>
  <si>
    <t>Уголок равнополочный</t>
  </si>
  <si>
    <t>Проволока ВР - 1</t>
  </si>
  <si>
    <t>Катанка стальная</t>
  </si>
  <si>
    <t>Ассортимент</t>
  </si>
  <si>
    <t>"Торговий дом ВИКАНТ"</t>
  </si>
  <si>
    <t>61001, г. Харьков, ул. Гагарина, 43, оф 164</t>
  </si>
  <si>
    <t>Прокат арматурный для ж/б конструкций; мера</t>
  </si>
  <si>
    <t>Цена, грн/т (с НДС)</t>
  </si>
  <si>
    <t>до 1-й тонны</t>
  </si>
  <si>
    <t>от 5-ти тонн</t>
  </si>
  <si>
    <t>Пн-пт. 8-30 до 17-30 (пер. 13-14)</t>
  </si>
  <si>
    <t>Прокат стальной горячекатаный круглый (прокат арматурный для ж/б конструкций кл. А240С)</t>
  </si>
  <si>
    <t>Ф 5,5 мм</t>
  </si>
  <si>
    <r>
      <t xml:space="preserve">№ </t>
    </r>
    <r>
      <rPr>
        <b/>
        <sz val="8"/>
        <rFont val="Times New Roman"/>
        <family val="1"/>
      </rPr>
      <t>10-12</t>
    </r>
    <r>
      <rPr>
        <sz val="8"/>
        <rFont val="Times New Roman"/>
        <family val="1"/>
      </rPr>
      <t>; д. 9м.</t>
    </r>
  </si>
  <si>
    <r>
      <t xml:space="preserve">№ </t>
    </r>
    <r>
      <rPr>
        <b/>
        <sz val="8"/>
        <rFont val="Times New Roman"/>
        <family val="1"/>
      </rPr>
      <t>14-20</t>
    </r>
    <r>
      <rPr>
        <sz val="8"/>
        <rFont val="Times New Roman"/>
        <family val="1"/>
      </rPr>
      <t>; д.12,03 м + 15% ндл.</t>
    </r>
  </si>
  <si>
    <r>
      <t xml:space="preserve">№ </t>
    </r>
    <r>
      <rPr>
        <b/>
        <sz val="8"/>
        <rFont val="Times New Roman"/>
        <family val="1"/>
      </rPr>
      <t>24М</t>
    </r>
    <r>
      <rPr>
        <sz val="8"/>
        <rFont val="Times New Roman"/>
        <family val="1"/>
      </rPr>
      <t>; д.12,03 м + 15% ндл.</t>
    </r>
  </si>
  <si>
    <r>
      <t xml:space="preserve">№ </t>
    </r>
    <r>
      <rPr>
        <b/>
        <sz val="8"/>
        <rFont val="Times New Roman"/>
        <family val="1"/>
      </rPr>
      <t>30</t>
    </r>
    <r>
      <rPr>
        <sz val="8"/>
        <rFont val="Times New Roman"/>
        <family val="1"/>
      </rPr>
      <t>; д. 12,03 м + 15% ндл.</t>
    </r>
  </si>
  <si>
    <t xml:space="preserve"> ГОСТ 8239-89</t>
  </si>
  <si>
    <t>ГОСТ 16523-97(ДСТУ 2834-94)</t>
  </si>
  <si>
    <r>
      <t xml:space="preserve">Ф </t>
    </r>
    <r>
      <rPr>
        <b/>
        <sz val="8"/>
        <rFont val="Times New Roman"/>
        <family val="1"/>
      </rPr>
      <t>6,5</t>
    </r>
    <r>
      <rPr>
        <sz val="8"/>
        <rFont val="Times New Roman"/>
        <family val="1"/>
      </rPr>
      <t xml:space="preserve"> мм; д. 6 м</t>
    </r>
  </si>
  <si>
    <r>
      <t xml:space="preserve">Ф </t>
    </r>
    <r>
      <rPr>
        <b/>
        <sz val="8"/>
        <rFont val="Times New Roman"/>
        <family val="1"/>
      </rPr>
      <t>8</t>
    </r>
    <r>
      <rPr>
        <sz val="8"/>
        <rFont val="Times New Roman"/>
        <family val="1"/>
      </rPr>
      <t xml:space="preserve"> мм; д. 6 м</t>
    </r>
  </si>
  <si>
    <r>
      <t xml:space="preserve">Ф </t>
    </r>
    <r>
      <rPr>
        <b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мм; д. 6 м</t>
    </r>
  </si>
  <si>
    <r>
      <t xml:space="preserve">Ф </t>
    </r>
    <r>
      <rPr>
        <b/>
        <sz val="8"/>
        <rFont val="Times New Roman"/>
        <family val="1"/>
      </rPr>
      <t>12</t>
    </r>
    <r>
      <rPr>
        <sz val="8"/>
        <rFont val="Times New Roman"/>
        <family val="1"/>
      </rPr>
      <t xml:space="preserve"> мм; д. 6 м</t>
    </r>
  </si>
  <si>
    <t>Квадрат</t>
  </si>
  <si>
    <r>
      <t>10 х 10</t>
    </r>
    <r>
      <rPr>
        <sz val="8"/>
        <rFont val="Times New Roman"/>
        <family val="1"/>
      </rPr>
      <t xml:space="preserve"> мм; д. 6 м</t>
    </r>
  </si>
  <si>
    <r>
      <t>12 х 12</t>
    </r>
    <r>
      <rPr>
        <sz val="8"/>
        <rFont val="Times New Roman"/>
        <family val="1"/>
      </rPr>
      <t xml:space="preserve"> мм; д. 6 м</t>
    </r>
  </si>
  <si>
    <r>
      <t>14 х 14</t>
    </r>
    <r>
      <rPr>
        <sz val="8"/>
        <rFont val="Times New Roman"/>
        <family val="1"/>
      </rPr>
      <t xml:space="preserve"> мм; д. 6 м</t>
    </r>
  </si>
  <si>
    <r>
      <t>16 х 16</t>
    </r>
    <r>
      <rPr>
        <sz val="8"/>
        <rFont val="Times New Roman"/>
        <family val="1"/>
      </rPr>
      <t xml:space="preserve"> мм; д. 6 м</t>
    </r>
  </si>
  <si>
    <r>
      <t>20 х 20</t>
    </r>
    <r>
      <rPr>
        <sz val="8"/>
        <rFont val="Times New Roman"/>
        <family val="1"/>
      </rPr>
      <t xml:space="preserve"> мм; д. 6 м</t>
    </r>
  </si>
  <si>
    <r>
      <t xml:space="preserve">Ф </t>
    </r>
    <r>
      <rPr>
        <b/>
        <sz val="8"/>
        <rFont val="Times New Roman"/>
        <family val="1"/>
      </rPr>
      <t>12,0</t>
    </r>
    <r>
      <rPr>
        <sz val="8"/>
        <rFont val="Times New Roman"/>
        <family val="1"/>
      </rPr>
      <t xml:space="preserve"> мм</t>
    </r>
  </si>
  <si>
    <t>ст. 1КП/3ПС</t>
  </si>
  <si>
    <r>
      <t xml:space="preserve">б - </t>
    </r>
    <r>
      <rPr>
        <b/>
        <sz val="8"/>
        <rFont val="Times New Roman"/>
        <family val="1"/>
      </rPr>
      <t xml:space="preserve">4,0-6,0 </t>
    </r>
    <r>
      <rPr>
        <sz val="8"/>
        <rFont val="Times New Roman"/>
        <family val="1"/>
      </rPr>
      <t>х 1250(1500)х6000мм</t>
    </r>
  </si>
  <si>
    <r>
      <t xml:space="preserve">б - </t>
    </r>
    <r>
      <rPr>
        <b/>
        <sz val="8"/>
        <rFont val="Times New Roman"/>
        <family val="1"/>
      </rPr>
      <t>25,0</t>
    </r>
    <r>
      <rPr>
        <sz val="8"/>
        <rFont val="Times New Roman"/>
        <family val="1"/>
      </rPr>
      <t xml:space="preserve"> х 1500(2000) х 6000 мм</t>
    </r>
  </si>
  <si>
    <r>
      <t xml:space="preserve">б - </t>
    </r>
    <r>
      <rPr>
        <b/>
        <sz val="8"/>
        <rFont val="Times New Roman"/>
        <family val="1"/>
      </rPr>
      <t>30,0</t>
    </r>
    <r>
      <rPr>
        <sz val="8"/>
        <rFont val="Times New Roman"/>
        <family val="1"/>
      </rPr>
      <t xml:space="preserve"> х 1500(2000) х 6000 мм</t>
    </r>
  </si>
  <si>
    <r>
      <t xml:space="preserve">б - </t>
    </r>
    <r>
      <rPr>
        <b/>
        <sz val="8"/>
        <rFont val="Times New Roman"/>
        <family val="1"/>
      </rPr>
      <t>0,5</t>
    </r>
    <r>
      <rPr>
        <sz val="8"/>
        <rFont val="Times New Roman"/>
        <family val="1"/>
      </rPr>
      <t xml:space="preserve"> х 1000(1250) х 2500 мм</t>
    </r>
  </si>
  <si>
    <r>
      <t xml:space="preserve">б - </t>
    </r>
    <r>
      <rPr>
        <b/>
        <sz val="8"/>
        <rFont val="Times New Roman"/>
        <family val="1"/>
      </rPr>
      <t>0,8</t>
    </r>
    <r>
      <rPr>
        <sz val="8"/>
        <rFont val="Times New Roman"/>
        <family val="1"/>
      </rPr>
      <t xml:space="preserve"> х 1000(1250) х 2500 мм</t>
    </r>
  </si>
  <si>
    <r>
      <t xml:space="preserve">б - </t>
    </r>
    <r>
      <rPr>
        <b/>
        <sz val="8"/>
        <rFont val="Times New Roman"/>
        <family val="1"/>
      </rPr>
      <t>1,0</t>
    </r>
    <r>
      <rPr>
        <sz val="8"/>
        <rFont val="Times New Roman"/>
        <family val="1"/>
      </rPr>
      <t xml:space="preserve"> х 1000(1250) х 2500 мм</t>
    </r>
  </si>
  <si>
    <r>
      <t xml:space="preserve">б - </t>
    </r>
    <r>
      <rPr>
        <b/>
        <sz val="8"/>
        <rFont val="Times New Roman"/>
        <family val="1"/>
      </rPr>
      <t>1,2</t>
    </r>
    <r>
      <rPr>
        <sz val="8"/>
        <rFont val="Times New Roman"/>
        <family val="1"/>
      </rPr>
      <t xml:space="preserve"> х 1000(1250) х 2500 мм</t>
    </r>
  </si>
  <si>
    <r>
      <t xml:space="preserve">б - </t>
    </r>
    <r>
      <rPr>
        <b/>
        <sz val="8"/>
        <rFont val="Times New Roman"/>
        <family val="1"/>
      </rPr>
      <t>1,5</t>
    </r>
    <r>
      <rPr>
        <sz val="8"/>
        <rFont val="Times New Roman"/>
        <family val="1"/>
      </rPr>
      <t xml:space="preserve"> х 1000(1250) х 2500 мм</t>
    </r>
  </si>
  <si>
    <t>ст. 08КП/3ПС</t>
  </si>
  <si>
    <r>
      <t xml:space="preserve">80х80-100х100х6(7;8;9;10) </t>
    </r>
    <r>
      <rPr>
        <sz val="8"/>
        <rFont val="Times New Roman"/>
        <family val="1"/>
      </rPr>
      <t xml:space="preserve">мм; д. 6/9/12 + 15% ндл. </t>
    </r>
  </si>
  <si>
    <r>
      <t>50х50х4(5)</t>
    </r>
    <r>
      <rPr>
        <sz val="8"/>
        <rFont val="Times New Roman"/>
        <family val="1"/>
      </rPr>
      <t>мм; д. 6м.</t>
    </r>
  </si>
  <si>
    <r>
      <t>40х40х3(4)</t>
    </r>
    <r>
      <rPr>
        <sz val="8"/>
        <rFont val="Times New Roman"/>
        <family val="1"/>
      </rPr>
      <t xml:space="preserve">мм; д. 6м. </t>
    </r>
  </si>
  <si>
    <r>
      <t>32х32х3(4)</t>
    </r>
    <r>
      <rPr>
        <sz val="8"/>
        <rFont val="Times New Roman"/>
        <family val="1"/>
      </rPr>
      <t xml:space="preserve">мм; д. 6м. </t>
    </r>
  </si>
  <si>
    <r>
      <t>25х25х3(4)</t>
    </r>
    <r>
      <rPr>
        <sz val="8"/>
        <rFont val="Times New Roman"/>
        <family val="1"/>
      </rPr>
      <t>мм; д. 6м.</t>
    </r>
  </si>
  <si>
    <r>
      <t>60х60-63х63х5(6)</t>
    </r>
    <r>
      <rPr>
        <sz val="8"/>
        <rFont val="Times New Roman"/>
        <family val="1"/>
      </rPr>
      <t xml:space="preserve"> мм; д. 6/9/12м. + 15% ндл. </t>
    </r>
  </si>
  <si>
    <r>
      <t>70х70х5(6;7)</t>
    </r>
    <r>
      <rPr>
        <sz val="8"/>
        <rFont val="Times New Roman"/>
        <family val="1"/>
      </rPr>
      <t xml:space="preserve"> мм; д. 6/9/12м. + 15% ндл. </t>
    </r>
  </si>
  <si>
    <r>
      <t>75х75х5(6)</t>
    </r>
    <r>
      <rPr>
        <sz val="8"/>
        <rFont val="Times New Roman"/>
        <family val="1"/>
      </rPr>
      <t xml:space="preserve"> мм; д. 6/9/12м. + 15% ндл. </t>
    </r>
  </si>
  <si>
    <r>
      <t xml:space="preserve">№ </t>
    </r>
    <r>
      <rPr>
        <b/>
        <sz val="8"/>
        <rFont val="Times New Roman"/>
        <family val="1"/>
      </rPr>
      <t>12</t>
    </r>
    <r>
      <rPr>
        <sz val="8"/>
        <rFont val="Times New Roman"/>
        <family val="1"/>
      </rPr>
      <t>; д. 9/12 м + 20% ндл.</t>
    </r>
  </si>
  <si>
    <r>
      <t xml:space="preserve">№ </t>
    </r>
    <r>
      <rPr>
        <b/>
        <sz val="8"/>
        <rFont val="Times New Roman"/>
        <family val="1"/>
      </rPr>
      <t>6,5</t>
    </r>
    <r>
      <rPr>
        <sz val="8"/>
        <rFont val="Times New Roman"/>
        <family val="1"/>
      </rPr>
      <t>; д. 6/9/12 м + 20% ндл.</t>
    </r>
  </si>
  <si>
    <r>
      <t>№</t>
    </r>
    <r>
      <rPr>
        <b/>
        <sz val="8"/>
        <rFont val="Times New Roman"/>
        <family val="1"/>
      </rPr>
      <t xml:space="preserve"> 8-10</t>
    </r>
    <r>
      <rPr>
        <sz val="8"/>
        <rFont val="Times New Roman"/>
        <family val="1"/>
      </rPr>
      <t>; д. 9/12 м + 20% ндл.</t>
    </r>
  </si>
  <si>
    <r>
      <t xml:space="preserve">№ </t>
    </r>
    <r>
      <rPr>
        <b/>
        <sz val="8"/>
        <rFont val="Times New Roman"/>
        <family val="1"/>
      </rPr>
      <t>14-18</t>
    </r>
    <r>
      <rPr>
        <sz val="8"/>
        <rFont val="Times New Roman"/>
        <family val="1"/>
      </rPr>
      <t>; д. 12,03 м + 20% ндл.</t>
    </r>
  </si>
  <si>
    <r>
      <t xml:space="preserve">№ </t>
    </r>
    <r>
      <rPr>
        <b/>
        <sz val="8"/>
        <rFont val="Times New Roman"/>
        <family val="1"/>
      </rPr>
      <t>20</t>
    </r>
    <r>
      <rPr>
        <sz val="8"/>
        <rFont val="Times New Roman"/>
        <family val="1"/>
      </rPr>
      <t>; д. 12,03 м + 20% ндл.</t>
    </r>
  </si>
  <si>
    <r>
      <t xml:space="preserve">№ </t>
    </r>
    <r>
      <rPr>
        <b/>
        <sz val="8"/>
        <rFont val="Times New Roman"/>
        <family val="1"/>
      </rPr>
      <t>30</t>
    </r>
    <r>
      <rPr>
        <sz val="8"/>
        <rFont val="Times New Roman"/>
        <family val="1"/>
      </rPr>
      <t>; 12,03 м + 20%ндл.</t>
    </r>
  </si>
  <si>
    <r>
      <t xml:space="preserve">№ </t>
    </r>
    <r>
      <rPr>
        <b/>
        <sz val="8"/>
        <rFont val="Times New Roman"/>
        <family val="1"/>
      </rPr>
      <t>22-30</t>
    </r>
    <r>
      <rPr>
        <sz val="8"/>
        <rFont val="Times New Roman"/>
        <family val="1"/>
      </rPr>
      <t>;  д.12,03 м + 20% ндл.</t>
    </r>
  </si>
  <si>
    <r>
      <t xml:space="preserve">б - </t>
    </r>
    <r>
      <rPr>
        <b/>
        <sz val="8"/>
        <rFont val="Times New Roman"/>
        <family val="1"/>
      </rPr>
      <t xml:space="preserve">10,0-20,0 </t>
    </r>
    <r>
      <rPr>
        <sz val="8"/>
        <rFont val="Times New Roman"/>
        <family val="1"/>
      </rPr>
      <t>х 1500(2000) х 6000 мм</t>
    </r>
  </si>
  <si>
    <r>
      <t xml:space="preserve">Ф </t>
    </r>
    <r>
      <rPr>
        <b/>
        <sz val="8"/>
        <rFont val="Times New Roman"/>
        <family val="1"/>
      </rPr>
      <t>14-32</t>
    </r>
    <r>
      <rPr>
        <sz val="8"/>
        <rFont val="Times New Roman"/>
        <family val="1"/>
      </rPr>
      <t xml:space="preserve"> мм; д.  6 м</t>
    </r>
  </si>
  <si>
    <t>Прокат арматурный для ж/б конструкций; НДЛ</t>
  </si>
  <si>
    <r>
      <t xml:space="preserve">№ </t>
    </r>
    <r>
      <rPr>
        <b/>
        <sz val="8"/>
        <rFont val="Times New Roman"/>
        <family val="1"/>
      </rPr>
      <t>8</t>
    </r>
    <r>
      <rPr>
        <sz val="8"/>
        <rFont val="Times New Roman"/>
        <family val="1"/>
      </rPr>
      <t xml:space="preserve">; </t>
    </r>
  </si>
  <si>
    <r>
      <t xml:space="preserve">№ </t>
    </r>
    <r>
      <rPr>
        <b/>
        <sz val="8"/>
        <rFont val="Times New Roman"/>
        <family val="1"/>
      </rPr>
      <t>10</t>
    </r>
    <r>
      <rPr>
        <sz val="8"/>
        <rFont val="Times New Roman"/>
        <family val="1"/>
      </rPr>
      <t xml:space="preserve">; </t>
    </r>
  </si>
  <si>
    <r>
      <t xml:space="preserve">№ </t>
    </r>
    <r>
      <rPr>
        <b/>
        <sz val="8"/>
        <rFont val="Times New Roman"/>
        <family val="1"/>
      </rPr>
      <t>12-32</t>
    </r>
    <r>
      <rPr>
        <sz val="8"/>
        <rFont val="Times New Roman"/>
        <family val="1"/>
      </rPr>
      <t>;</t>
    </r>
  </si>
  <si>
    <r>
      <t>40х40-50х50х4(5;6)</t>
    </r>
    <r>
      <rPr>
        <sz val="8"/>
        <rFont val="Times New Roman"/>
        <family val="1"/>
      </rPr>
      <t xml:space="preserve"> мм; ндл. </t>
    </r>
  </si>
  <si>
    <t>Уголок равнополочный НДЛ</t>
  </si>
  <si>
    <r>
      <t>60х60-75х75х5(6;7;8)</t>
    </r>
    <r>
      <rPr>
        <sz val="8"/>
        <rFont val="Times New Roman"/>
        <family val="1"/>
      </rPr>
      <t xml:space="preserve"> мм; ндл. </t>
    </r>
  </si>
  <si>
    <r>
      <t>80х80-100х100х6(7;8;9;10)</t>
    </r>
    <r>
      <rPr>
        <sz val="8"/>
        <rFont val="Times New Roman"/>
        <family val="1"/>
      </rPr>
      <t xml:space="preserve"> мм; ндл. </t>
    </r>
  </si>
  <si>
    <r>
      <t xml:space="preserve">№ </t>
    </r>
    <r>
      <rPr>
        <b/>
        <sz val="8"/>
        <rFont val="Times New Roman"/>
        <family val="1"/>
      </rPr>
      <t>6,5-10</t>
    </r>
    <r>
      <rPr>
        <sz val="8"/>
        <rFont val="Times New Roman"/>
        <family val="1"/>
      </rPr>
      <t>; ндл</t>
    </r>
  </si>
  <si>
    <r>
      <t xml:space="preserve">№ </t>
    </r>
    <r>
      <rPr>
        <b/>
        <sz val="8"/>
        <rFont val="Times New Roman"/>
        <family val="1"/>
      </rPr>
      <t>12-20</t>
    </r>
    <r>
      <rPr>
        <sz val="8"/>
        <rFont val="Times New Roman"/>
        <family val="1"/>
      </rPr>
      <t>; ндл</t>
    </r>
  </si>
  <si>
    <t>Швеллер горячекатаный НДЛ</t>
  </si>
  <si>
    <t>Швеллер горячекатаный</t>
  </si>
  <si>
    <t>Балка двутавровая горячекатаная</t>
  </si>
  <si>
    <t>Полоса катаная</t>
  </si>
  <si>
    <t>Лист рифленый горячекатаный</t>
  </si>
  <si>
    <t>Лист горячекатаный</t>
  </si>
  <si>
    <t>Лист холоднокатаный</t>
  </si>
  <si>
    <t>Труба профильная</t>
  </si>
  <si>
    <t>20х20х2 мм</t>
  </si>
  <si>
    <t>ГОСТ 8639-82, 8645-68</t>
  </si>
  <si>
    <t>80х80х4 мм</t>
  </si>
  <si>
    <t>e-mail: AllaCh@vikant.net.ua</t>
  </si>
  <si>
    <r>
      <t xml:space="preserve">Контактний тлф: </t>
    </r>
    <r>
      <rPr>
        <b/>
        <sz val="8"/>
        <rFont val="Times New Roman"/>
        <family val="1"/>
      </rPr>
      <t>(057)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728-06-70; Алла  099-956-27-04</t>
    </r>
  </si>
  <si>
    <t>22 апреля 2013</t>
  </si>
  <si>
    <t>Склад: г. Харьков, ул. Полевая,27</t>
  </si>
  <si>
    <t xml:space="preserve">тлф: (057)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</si>
</sst>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mm/dd/yy_)"/>
    <numFmt numFmtId="184" formatCode="_-* #,##0.00_р_._-;\-* #,##0.00_р_._-;_-* &quot;-&quot;_р_._-;_-@_-"/>
    <numFmt numFmtId="185" formatCode="#,##0.0"/>
    <numFmt numFmtId="186" formatCode="0.00000"/>
    <numFmt numFmtId="187" formatCode="#,##0.000"/>
    <numFmt numFmtId="188" formatCode="d/m"/>
    <numFmt numFmtId="189" formatCode="#,##0.0000"/>
    <numFmt numFmtId="190" formatCode="#,##0.00000"/>
    <numFmt numFmtId="191" formatCode="#,##0.000000"/>
    <numFmt numFmtId="192" formatCode="#,##0.0000000"/>
    <numFmt numFmtId="193" formatCode="d/m/yyyy"/>
    <numFmt numFmtId="194" formatCode="[$-422]d\ mmmm\ yyyy&quot; р.&quot;"/>
    <numFmt numFmtId="195" formatCode="dd\.mm\.yyyy;@"/>
    <numFmt numFmtId="196" formatCode="[$-FC22]d\ mmmm\ yyyy&quot; р.&quot;;@"/>
    <numFmt numFmtId="197" formatCode="[$-FC19]dd\ mmmm\ yyyy\ \г\.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\ _р_._-;\-* #,##0\ _р_._-;_-* &quot;-&quot;??\ _р_._-;_-@_-"/>
  </numFmts>
  <fonts count="44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8"/>
      <name val="Bookman Old Style"/>
      <family val="1"/>
    </font>
    <font>
      <b/>
      <sz val="8"/>
      <name val="Times New Roman Cyr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3" fontId="4" fillId="33" borderId="11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shrinkToFit="1"/>
    </xf>
    <xf numFmtId="3" fontId="4" fillId="33" borderId="11" xfId="0" applyNumberFormat="1" applyFont="1" applyFill="1" applyBorder="1" applyAlignment="1">
      <alignment horizontal="center" vertical="center" shrinkToFit="1"/>
    </xf>
    <xf numFmtId="3" fontId="4" fillId="33" borderId="13" xfId="0" applyNumberFormat="1" applyFont="1" applyFill="1" applyBorder="1" applyAlignment="1">
      <alignment horizontal="center" vertical="center" shrinkToFit="1"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shrinkToFit="1"/>
    </xf>
    <xf numFmtId="3" fontId="4" fillId="33" borderId="12" xfId="0" applyNumberFormat="1" applyFont="1" applyFill="1" applyBorder="1" applyAlignment="1">
      <alignment horizontal="center" vertical="center" shrinkToFit="1"/>
    </xf>
    <xf numFmtId="3" fontId="4" fillId="33" borderId="1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4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42" applyFill="1" applyAlignment="1" applyProtection="1">
      <alignment horizontal="center" vertical="center"/>
      <protection/>
    </xf>
    <xf numFmtId="196" fontId="5" fillId="0" borderId="1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1</xdr:row>
      <xdr:rowOff>38100</xdr:rowOff>
    </xdr:from>
    <xdr:ext cx="0" cy="590550"/>
    <xdr:sp>
      <xdr:nvSpPr>
        <xdr:cNvPr id="1" name="Picture 2"/>
        <xdr:cNvSpPr>
          <a:spLocks noChangeAspect="1"/>
        </xdr:cNvSpPr>
      </xdr:nvSpPr>
      <xdr:spPr>
        <a:xfrm>
          <a:off x="200025" y="1905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200025</xdr:colOff>
      <xdr:row>1</xdr:row>
      <xdr:rowOff>38100</xdr:rowOff>
    </xdr:from>
    <xdr:ext cx="0" cy="590550"/>
    <xdr:sp>
      <xdr:nvSpPr>
        <xdr:cNvPr id="2" name="Picture 4"/>
        <xdr:cNvSpPr>
          <a:spLocks noChangeAspect="1"/>
        </xdr:cNvSpPr>
      </xdr:nvSpPr>
      <xdr:spPr>
        <a:xfrm>
          <a:off x="200025" y="1905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200025</xdr:colOff>
      <xdr:row>1</xdr:row>
      <xdr:rowOff>38100</xdr:rowOff>
    </xdr:from>
    <xdr:ext cx="0" cy="590550"/>
    <xdr:sp>
      <xdr:nvSpPr>
        <xdr:cNvPr id="3" name="Picture 6"/>
        <xdr:cNvSpPr>
          <a:spLocks noChangeAspect="1"/>
        </xdr:cNvSpPr>
      </xdr:nvSpPr>
      <xdr:spPr>
        <a:xfrm>
          <a:off x="200025" y="1905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0</xdr:row>
      <xdr:rowOff>28575</xdr:rowOff>
    </xdr:from>
    <xdr:to>
      <xdr:col>0</xdr:col>
      <xdr:colOff>2066925</xdr:colOff>
      <xdr:row>4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57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kant-td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160" zoomScaleNormal="160" zoomScalePageLayoutView="0" workbookViewId="0" topLeftCell="A81">
      <selection activeCell="A114" sqref="A114:A115"/>
    </sheetView>
  </sheetViews>
  <sheetFormatPr defaultColWidth="9.00390625" defaultRowHeight="13.5" customHeight="1"/>
  <cols>
    <col min="1" max="1" width="34.875" style="1" customWidth="1"/>
    <col min="2" max="2" width="21.875" style="1" customWidth="1"/>
    <col min="3" max="3" width="9.875" style="1" customWidth="1"/>
    <col min="4" max="6" width="9.00390625" style="1" customWidth="1"/>
    <col min="7" max="7" width="9.125" style="1" hidden="1" customWidth="1"/>
    <col min="8" max="16384" width="9.125" style="1" customWidth="1"/>
  </cols>
  <sheetData>
    <row r="1" spans="1:6" ht="12" customHeight="1">
      <c r="A1" s="33"/>
      <c r="B1" s="57" t="s">
        <v>75</v>
      </c>
      <c r="C1" s="57"/>
      <c r="D1" s="57"/>
      <c r="E1" s="57"/>
      <c r="F1" s="57"/>
    </row>
    <row r="2" spans="1:6" ht="9.75" customHeight="1">
      <c r="A2" s="34"/>
      <c r="B2" s="58" t="s">
        <v>150</v>
      </c>
      <c r="C2" s="58"/>
      <c r="D2" s="58"/>
      <c r="E2" s="58"/>
      <c r="F2" s="58"/>
    </row>
    <row r="3" spans="1:6" ht="12" customHeight="1">
      <c r="A3" s="34"/>
      <c r="B3" s="58" t="s">
        <v>76</v>
      </c>
      <c r="C3" s="58"/>
      <c r="D3" s="58"/>
      <c r="E3" s="58"/>
      <c r="F3" s="58"/>
    </row>
    <row r="4" spans="1:6" ht="12" customHeight="1">
      <c r="A4" s="34"/>
      <c r="B4" s="59" t="s">
        <v>56</v>
      </c>
      <c r="C4" s="58"/>
      <c r="D4" s="58"/>
      <c r="E4" s="58"/>
      <c r="F4" s="58"/>
    </row>
    <row r="5" spans="1:6" ht="12" customHeight="1">
      <c r="A5" s="34"/>
      <c r="B5" s="56" t="s">
        <v>149</v>
      </c>
      <c r="C5" s="56"/>
      <c r="D5" s="56"/>
      <c r="E5" s="56"/>
      <c r="F5" s="56"/>
    </row>
    <row r="6" spans="1:6" ht="12" customHeight="1" thickBot="1">
      <c r="A6" s="60" t="s">
        <v>151</v>
      </c>
      <c r="B6" s="60"/>
      <c r="C6" s="60"/>
      <c r="D6" s="60"/>
      <c r="E6" s="60"/>
      <c r="F6" s="60"/>
    </row>
    <row r="7" spans="1:6" ht="9" customHeight="1">
      <c r="A7" s="61" t="s">
        <v>74</v>
      </c>
      <c r="B7" s="62"/>
      <c r="C7" s="63"/>
      <c r="D7" s="78" t="s">
        <v>78</v>
      </c>
      <c r="E7" s="79"/>
      <c r="F7" s="80"/>
    </row>
    <row r="8" spans="1:6" ht="9" customHeight="1" thickBot="1">
      <c r="A8" s="64"/>
      <c r="B8" s="65"/>
      <c r="C8" s="66"/>
      <c r="D8" s="81"/>
      <c r="E8" s="82"/>
      <c r="F8" s="83"/>
    </row>
    <row r="9" spans="1:6" s="23" customFormat="1" ht="9" customHeight="1" thickBot="1">
      <c r="A9" s="67" t="s">
        <v>77</v>
      </c>
      <c r="B9" s="68"/>
      <c r="C9" s="68"/>
      <c r="D9" s="36" t="s">
        <v>79</v>
      </c>
      <c r="E9" s="37" t="s">
        <v>17</v>
      </c>
      <c r="F9" s="39" t="s">
        <v>80</v>
      </c>
    </row>
    <row r="10" spans="1:7" ht="9.75" customHeight="1">
      <c r="A10" s="7" t="s">
        <v>43</v>
      </c>
      <c r="B10" s="8" t="s">
        <v>39</v>
      </c>
      <c r="C10" s="9" t="s">
        <v>67</v>
      </c>
      <c r="D10" s="5">
        <f aca="true" t="shared" si="0" ref="D10:D23">E10+210</f>
        <v>6937</v>
      </c>
      <c r="E10" s="6">
        <f aca="true" t="shared" si="1" ref="E10:E22">F10+132</f>
        <v>6727</v>
      </c>
      <c r="F10" s="40">
        <v>6595</v>
      </c>
      <c r="G10" s="1">
        <v>0.43</v>
      </c>
    </row>
    <row r="11" spans="1:7" ht="7.5" customHeight="1" hidden="1">
      <c r="A11" s="7" t="s">
        <v>18</v>
      </c>
      <c r="B11" s="8" t="s">
        <v>39</v>
      </c>
      <c r="C11" s="9" t="s">
        <v>48</v>
      </c>
      <c r="D11" s="5">
        <f t="shared" si="0"/>
        <v>4866</v>
      </c>
      <c r="E11" s="6">
        <f t="shared" si="1"/>
        <v>4656</v>
      </c>
      <c r="F11" s="40">
        <v>4524</v>
      </c>
      <c r="G11" s="1">
        <v>0.65</v>
      </c>
    </row>
    <row r="12" spans="1:7" ht="9" customHeight="1">
      <c r="A12" s="7" t="s">
        <v>38</v>
      </c>
      <c r="B12" s="8" t="s">
        <v>39</v>
      </c>
      <c r="C12" s="9" t="s">
        <v>67</v>
      </c>
      <c r="D12" s="5">
        <f t="shared" si="0"/>
        <v>6892</v>
      </c>
      <c r="E12" s="6">
        <f t="shared" si="1"/>
        <v>6682</v>
      </c>
      <c r="F12" s="40">
        <v>6550</v>
      </c>
      <c r="G12" s="1">
        <v>0.65</v>
      </c>
    </row>
    <row r="13" spans="1:7" ht="9" customHeight="1">
      <c r="A13" s="7" t="s">
        <v>46</v>
      </c>
      <c r="B13" s="8" t="s">
        <v>39</v>
      </c>
      <c r="C13" s="9" t="s">
        <v>67</v>
      </c>
      <c r="D13" s="5">
        <f t="shared" si="0"/>
        <v>6842</v>
      </c>
      <c r="E13" s="6">
        <f t="shared" si="1"/>
        <v>6632</v>
      </c>
      <c r="F13" s="40">
        <v>6500</v>
      </c>
      <c r="G13" s="1">
        <v>0.93</v>
      </c>
    </row>
    <row r="14" spans="1:7" ht="9" customHeight="1">
      <c r="A14" s="7" t="s">
        <v>44</v>
      </c>
      <c r="B14" s="8" t="s">
        <v>39</v>
      </c>
      <c r="C14" s="9" t="s">
        <v>67</v>
      </c>
      <c r="D14" s="5">
        <f t="shared" si="0"/>
        <v>6842</v>
      </c>
      <c r="E14" s="6">
        <f t="shared" si="1"/>
        <v>6632</v>
      </c>
      <c r="F14" s="40">
        <v>6500</v>
      </c>
      <c r="G14" s="1">
        <v>1.27</v>
      </c>
    </row>
    <row r="15" spans="1:7" ht="9" customHeight="1">
      <c r="A15" s="7" t="s">
        <v>49</v>
      </c>
      <c r="B15" s="8" t="s">
        <v>39</v>
      </c>
      <c r="C15" s="9" t="s">
        <v>67</v>
      </c>
      <c r="D15" s="5">
        <f t="shared" si="0"/>
        <v>6842</v>
      </c>
      <c r="E15" s="6">
        <f t="shared" si="1"/>
        <v>6632</v>
      </c>
      <c r="F15" s="40">
        <v>6500</v>
      </c>
      <c r="G15" s="1">
        <v>1.65</v>
      </c>
    </row>
    <row r="16" spans="1:7" ht="9" customHeight="1">
      <c r="A16" s="7" t="s">
        <v>27</v>
      </c>
      <c r="B16" s="8" t="s">
        <v>39</v>
      </c>
      <c r="C16" s="9" t="s">
        <v>67</v>
      </c>
      <c r="D16" s="5">
        <f t="shared" si="0"/>
        <v>6842</v>
      </c>
      <c r="E16" s="6">
        <f t="shared" si="1"/>
        <v>6632</v>
      </c>
      <c r="F16" s="40">
        <v>6500</v>
      </c>
      <c r="G16" s="1">
        <v>2.09</v>
      </c>
    </row>
    <row r="17" spans="1:7" ht="9" customHeight="1">
      <c r="A17" s="7" t="s">
        <v>40</v>
      </c>
      <c r="B17" s="8" t="s">
        <v>39</v>
      </c>
      <c r="C17" s="9" t="s">
        <v>67</v>
      </c>
      <c r="D17" s="5">
        <f t="shared" si="0"/>
        <v>6842</v>
      </c>
      <c r="E17" s="6">
        <f t="shared" si="1"/>
        <v>6632</v>
      </c>
      <c r="F17" s="40">
        <v>6500</v>
      </c>
      <c r="G17" s="1">
        <v>2.58</v>
      </c>
    </row>
    <row r="18" spans="1:7" ht="9" customHeight="1">
      <c r="A18" s="10" t="s">
        <v>28</v>
      </c>
      <c r="B18" s="8" t="s">
        <v>39</v>
      </c>
      <c r="C18" s="9" t="s">
        <v>67</v>
      </c>
      <c r="D18" s="5">
        <f t="shared" si="0"/>
        <v>6842</v>
      </c>
      <c r="E18" s="6">
        <f t="shared" si="1"/>
        <v>6632</v>
      </c>
      <c r="F18" s="40">
        <v>6500</v>
      </c>
      <c r="G18" s="1">
        <v>3.12</v>
      </c>
    </row>
    <row r="19" spans="1:7" ht="9" customHeight="1">
      <c r="A19" s="10" t="s">
        <v>42</v>
      </c>
      <c r="B19" s="9" t="s">
        <v>39</v>
      </c>
      <c r="C19" s="9" t="s">
        <v>67</v>
      </c>
      <c r="D19" s="5">
        <f t="shared" si="0"/>
        <v>6842</v>
      </c>
      <c r="E19" s="6">
        <f t="shared" si="1"/>
        <v>6632</v>
      </c>
      <c r="F19" s="40">
        <v>6500</v>
      </c>
      <c r="G19" s="1">
        <v>4.03</v>
      </c>
    </row>
    <row r="20" spans="1:7" ht="9" customHeight="1">
      <c r="A20" s="10" t="s">
        <v>29</v>
      </c>
      <c r="B20" s="8" t="s">
        <v>39</v>
      </c>
      <c r="C20" s="9" t="s">
        <v>67</v>
      </c>
      <c r="D20" s="5">
        <f t="shared" si="0"/>
        <v>6842</v>
      </c>
      <c r="E20" s="6">
        <f t="shared" si="1"/>
        <v>6632</v>
      </c>
      <c r="F20" s="40">
        <v>6500</v>
      </c>
      <c r="G20" s="1">
        <v>5.05</v>
      </c>
    </row>
    <row r="21" spans="1:7" ht="9" customHeight="1" thickBot="1">
      <c r="A21" s="7" t="s">
        <v>36</v>
      </c>
      <c r="B21" s="8" t="s">
        <v>39</v>
      </c>
      <c r="C21" s="9" t="s">
        <v>67</v>
      </c>
      <c r="D21" s="5">
        <f t="shared" si="0"/>
        <v>6842</v>
      </c>
      <c r="E21" s="6">
        <f t="shared" si="1"/>
        <v>6632</v>
      </c>
      <c r="F21" s="40">
        <v>6500</v>
      </c>
      <c r="G21" s="1">
        <v>6.6</v>
      </c>
    </row>
    <row r="22" spans="1:7" ht="7.5" customHeight="1" hidden="1">
      <c r="A22" s="7" t="s">
        <v>57</v>
      </c>
      <c r="B22" s="8" t="s">
        <v>0</v>
      </c>
      <c r="C22" s="9" t="s">
        <v>58</v>
      </c>
      <c r="D22" s="5">
        <f t="shared" si="0"/>
        <v>7892</v>
      </c>
      <c r="E22" s="6">
        <f t="shared" si="1"/>
        <v>7682</v>
      </c>
      <c r="F22" s="40">
        <v>7550</v>
      </c>
      <c r="G22" s="1">
        <v>8.23</v>
      </c>
    </row>
    <row r="23" spans="1:6" ht="7.5" customHeight="1" hidden="1">
      <c r="A23" s="7" t="s">
        <v>21</v>
      </c>
      <c r="B23" s="8" t="s">
        <v>0</v>
      </c>
      <c r="C23" s="9" t="s">
        <v>14</v>
      </c>
      <c r="D23" s="5">
        <f t="shared" si="0"/>
        <v>7838</v>
      </c>
      <c r="E23" s="6">
        <f>F23+78</f>
        <v>7628</v>
      </c>
      <c r="F23" s="40">
        <v>7550</v>
      </c>
    </row>
    <row r="24" spans="1:7" ht="7.5" customHeight="1" hidden="1" thickBot="1">
      <c r="A24" s="11" t="s">
        <v>70</v>
      </c>
      <c r="B24" s="9" t="s">
        <v>54</v>
      </c>
      <c r="C24" s="9"/>
      <c r="D24" s="5">
        <f>E24+210</f>
        <v>5742</v>
      </c>
      <c r="E24" s="6">
        <f>F24+132</f>
        <v>5532</v>
      </c>
      <c r="F24" s="40">
        <v>5400</v>
      </c>
      <c r="G24" s="1">
        <v>1.65</v>
      </c>
    </row>
    <row r="25" spans="1:6" ht="7.5" customHeight="1" thickBot="1">
      <c r="A25" s="67" t="s">
        <v>128</v>
      </c>
      <c r="B25" s="68"/>
      <c r="C25" s="68"/>
      <c r="D25" s="36" t="s">
        <v>79</v>
      </c>
      <c r="E25" s="37" t="s">
        <v>17</v>
      </c>
      <c r="F25" s="39" t="s">
        <v>80</v>
      </c>
    </row>
    <row r="26" spans="1:6" ht="7.5" customHeight="1">
      <c r="A26" s="7" t="s">
        <v>129</v>
      </c>
      <c r="B26" s="8" t="s">
        <v>39</v>
      </c>
      <c r="C26" s="9" t="s">
        <v>67</v>
      </c>
      <c r="D26" s="5">
        <f>E26+210</f>
        <v>6012</v>
      </c>
      <c r="E26" s="6">
        <f>F26+132</f>
        <v>5802</v>
      </c>
      <c r="F26" s="40">
        <v>5670</v>
      </c>
    </row>
    <row r="27" spans="1:6" ht="7.5" customHeight="1">
      <c r="A27" s="7" t="s">
        <v>130</v>
      </c>
      <c r="B27" s="8" t="s">
        <v>39</v>
      </c>
      <c r="C27" s="9" t="s">
        <v>67</v>
      </c>
      <c r="D27" s="5">
        <f>E27+210</f>
        <v>5972</v>
      </c>
      <c r="E27" s="6">
        <f>F27+132</f>
        <v>5762</v>
      </c>
      <c r="F27" s="40">
        <v>5630</v>
      </c>
    </row>
    <row r="28" spans="1:6" ht="7.5" customHeight="1" thickBot="1">
      <c r="A28" s="7" t="s">
        <v>131</v>
      </c>
      <c r="B28" s="8" t="s">
        <v>39</v>
      </c>
      <c r="C28" s="9" t="s">
        <v>67</v>
      </c>
      <c r="D28" s="5">
        <f>E28+210</f>
        <v>5922</v>
      </c>
      <c r="E28" s="6">
        <f>F28+132</f>
        <v>5712</v>
      </c>
      <c r="F28" s="40">
        <v>5580</v>
      </c>
    </row>
    <row r="29" spans="1:6" s="24" customFormat="1" ht="9" customHeight="1" thickBot="1">
      <c r="A29" s="69" t="s">
        <v>73</v>
      </c>
      <c r="B29" s="70"/>
      <c r="C29" s="71"/>
      <c r="D29" s="36" t="s">
        <v>79</v>
      </c>
      <c r="E29" s="37" t="s">
        <v>17</v>
      </c>
      <c r="F29" s="41" t="s">
        <v>80</v>
      </c>
    </row>
    <row r="30" spans="1:6" s="24" customFormat="1" ht="9" customHeight="1">
      <c r="A30" s="27" t="s">
        <v>83</v>
      </c>
      <c r="B30" s="12" t="s">
        <v>15</v>
      </c>
      <c r="C30" s="8" t="s">
        <v>101</v>
      </c>
      <c r="D30" s="13">
        <f aca="true" t="shared" si="2" ref="D30:D35">E30+210</f>
        <v>6322</v>
      </c>
      <c r="E30" s="13">
        <f aca="true" t="shared" si="3" ref="E30:E35">F30+132</f>
        <v>6112</v>
      </c>
      <c r="F30" s="42">
        <v>5980</v>
      </c>
    </row>
    <row r="31" spans="1:7" s="2" customFormat="1" ht="9" customHeight="1">
      <c r="A31" s="12" t="s">
        <v>35</v>
      </c>
      <c r="B31" s="12" t="s">
        <v>15</v>
      </c>
      <c r="C31" s="8" t="s">
        <v>101</v>
      </c>
      <c r="D31" s="13">
        <f t="shared" si="2"/>
        <v>6322</v>
      </c>
      <c r="E31" s="13">
        <f t="shared" si="3"/>
        <v>6112</v>
      </c>
      <c r="F31" s="42">
        <v>5980</v>
      </c>
      <c r="G31" s="2">
        <v>0.56</v>
      </c>
    </row>
    <row r="32" spans="1:7" ht="9" customHeight="1">
      <c r="A32" s="12" t="s">
        <v>30</v>
      </c>
      <c r="B32" s="12" t="s">
        <v>15</v>
      </c>
      <c r="C32" s="8" t="s">
        <v>101</v>
      </c>
      <c r="D32" s="13">
        <f t="shared" si="2"/>
        <v>6322</v>
      </c>
      <c r="E32" s="13">
        <f t="shared" si="3"/>
        <v>6112</v>
      </c>
      <c r="F32" s="42">
        <v>5980</v>
      </c>
      <c r="G32" s="1">
        <v>0.56</v>
      </c>
    </row>
    <row r="33" spans="1:6" ht="9" customHeight="1">
      <c r="A33" s="12" t="s">
        <v>31</v>
      </c>
      <c r="B33" s="12" t="s">
        <v>15</v>
      </c>
      <c r="C33" s="8" t="s">
        <v>101</v>
      </c>
      <c r="D33" s="13">
        <f t="shared" si="2"/>
        <v>6322</v>
      </c>
      <c r="E33" s="13">
        <f t="shared" si="3"/>
        <v>6112</v>
      </c>
      <c r="F33" s="42">
        <v>5980</v>
      </c>
    </row>
    <row r="34" spans="1:7" ht="9" customHeight="1" thickBot="1">
      <c r="A34" s="12" t="s">
        <v>100</v>
      </c>
      <c r="B34" s="12" t="s">
        <v>15</v>
      </c>
      <c r="C34" s="8" t="s">
        <v>101</v>
      </c>
      <c r="D34" s="13">
        <f t="shared" si="2"/>
        <v>6322</v>
      </c>
      <c r="E34" s="13">
        <f t="shared" si="3"/>
        <v>6112</v>
      </c>
      <c r="F34" s="42">
        <v>5980</v>
      </c>
      <c r="G34" s="1">
        <v>1.5</v>
      </c>
    </row>
    <row r="35" spans="1:7" ht="7.5" customHeight="1" hidden="1" thickBot="1">
      <c r="A35" s="16" t="s">
        <v>59</v>
      </c>
      <c r="B35" s="4" t="s">
        <v>45</v>
      </c>
      <c r="C35" s="3" t="s">
        <v>1</v>
      </c>
      <c r="D35" s="6">
        <f t="shared" si="2"/>
        <v>6078</v>
      </c>
      <c r="E35" s="6">
        <f t="shared" si="3"/>
        <v>5868</v>
      </c>
      <c r="F35" s="44">
        <v>5736</v>
      </c>
      <c r="G35" s="1">
        <v>3.8</v>
      </c>
    </row>
    <row r="36" spans="1:6" s="24" customFormat="1" ht="9" customHeight="1" thickBot="1">
      <c r="A36" s="72" t="s">
        <v>82</v>
      </c>
      <c r="B36" s="73"/>
      <c r="C36" s="74"/>
      <c r="D36" s="36" t="s">
        <v>79</v>
      </c>
      <c r="E36" s="37" t="s">
        <v>17</v>
      </c>
      <c r="F36" s="39" t="s">
        <v>80</v>
      </c>
    </row>
    <row r="37" spans="1:6" s="24" customFormat="1" ht="9" customHeight="1">
      <c r="A37" s="3" t="s">
        <v>90</v>
      </c>
      <c r="B37" s="3" t="s">
        <v>15</v>
      </c>
      <c r="C37" s="4" t="s">
        <v>65</v>
      </c>
      <c r="D37" s="6">
        <f>E37+210</f>
        <v>6532</v>
      </c>
      <c r="E37" s="6">
        <f>F37+132</f>
        <v>6322</v>
      </c>
      <c r="F37" s="44">
        <v>6190</v>
      </c>
    </row>
    <row r="38" spans="1:6" s="24" customFormat="1" ht="9" customHeight="1">
      <c r="A38" s="3" t="s">
        <v>91</v>
      </c>
      <c r="B38" s="3" t="s">
        <v>15</v>
      </c>
      <c r="C38" s="4" t="s">
        <v>65</v>
      </c>
      <c r="D38" s="6">
        <f>E38+210</f>
        <v>6532</v>
      </c>
      <c r="E38" s="6">
        <f>F38+132</f>
        <v>6322</v>
      </c>
      <c r="F38" s="44">
        <v>6190</v>
      </c>
    </row>
    <row r="39" spans="1:7" ht="9" customHeight="1">
      <c r="A39" s="3" t="s">
        <v>92</v>
      </c>
      <c r="B39" s="3" t="s">
        <v>39</v>
      </c>
      <c r="C39" s="4" t="s">
        <v>65</v>
      </c>
      <c r="D39" s="6">
        <f>E39+210</f>
        <v>6972</v>
      </c>
      <c r="E39" s="6">
        <f>F39+132</f>
        <v>6762</v>
      </c>
      <c r="F39" s="44">
        <v>6630</v>
      </c>
      <c r="G39" s="1">
        <v>0.64</v>
      </c>
    </row>
    <row r="40" spans="1:7" ht="9" customHeight="1">
      <c r="A40" s="3" t="s">
        <v>93</v>
      </c>
      <c r="B40" s="3" t="s">
        <v>39</v>
      </c>
      <c r="C40" s="4" t="s">
        <v>65</v>
      </c>
      <c r="D40" s="6">
        <f>E40+210</f>
        <v>6952</v>
      </c>
      <c r="E40" s="6">
        <f>F40+132</f>
        <v>6742</v>
      </c>
      <c r="F40" s="44">
        <v>6610</v>
      </c>
      <c r="G40" s="1">
        <v>0.93</v>
      </c>
    </row>
    <row r="41" spans="1:6" ht="9" customHeight="1" thickBot="1">
      <c r="A41" s="3" t="s">
        <v>127</v>
      </c>
      <c r="B41" s="3" t="s">
        <v>39</v>
      </c>
      <c r="C41" s="4" t="s">
        <v>65</v>
      </c>
      <c r="D41" s="6">
        <f>E41+210</f>
        <v>6912</v>
      </c>
      <c r="E41" s="6">
        <f>F41+132</f>
        <v>6702</v>
      </c>
      <c r="F41" s="44">
        <v>6570</v>
      </c>
    </row>
    <row r="42" spans="1:6" ht="7.5" customHeight="1" hidden="1">
      <c r="A42" s="8" t="s">
        <v>4</v>
      </c>
      <c r="B42" s="3" t="s">
        <v>3</v>
      </c>
      <c r="C42" s="9" t="s">
        <v>5</v>
      </c>
      <c r="D42" s="6">
        <f>E42+90</f>
        <v>7968</v>
      </c>
      <c r="E42" s="6">
        <f>F42+78</f>
        <v>7878</v>
      </c>
      <c r="F42" s="44">
        <v>7800</v>
      </c>
    </row>
    <row r="43" spans="1:6" ht="7.5" customHeight="1" hidden="1" thickBot="1">
      <c r="A43" s="12" t="s">
        <v>19</v>
      </c>
      <c r="B43" s="12"/>
      <c r="C43" s="12"/>
      <c r="D43" s="32">
        <f>E43+90</f>
        <v>7968</v>
      </c>
      <c r="E43" s="32">
        <f>F43+78</f>
        <v>7878</v>
      </c>
      <c r="F43" s="44">
        <v>7800</v>
      </c>
    </row>
    <row r="44" spans="1:6" ht="9" customHeight="1" thickBot="1">
      <c r="A44" s="69" t="s">
        <v>94</v>
      </c>
      <c r="B44" s="70"/>
      <c r="C44" s="71"/>
      <c r="D44" s="36" t="s">
        <v>79</v>
      </c>
      <c r="E44" s="37" t="s">
        <v>17</v>
      </c>
      <c r="F44" s="39" t="s">
        <v>26</v>
      </c>
    </row>
    <row r="45" spans="1:6" ht="9" customHeight="1">
      <c r="A45" s="14" t="s">
        <v>95</v>
      </c>
      <c r="B45" s="3" t="s">
        <v>45</v>
      </c>
      <c r="C45" s="8" t="s">
        <v>2</v>
      </c>
      <c r="D45" s="6">
        <f>E45+210</f>
        <v>7442</v>
      </c>
      <c r="E45" s="6">
        <f>F45+132</f>
        <v>7232</v>
      </c>
      <c r="F45" s="44">
        <v>7100</v>
      </c>
    </row>
    <row r="46" spans="1:6" ht="9" customHeight="1">
      <c r="A46" s="14" t="s">
        <v>96</v>
      </c>
      <c r="B46" s="9" t="s">
        <v>45</v>
      </c>
      <c r="C46" s="8" t="s">
        <v>2</v>
      </c>
      <c r="D46" s="6">
        <f>E46+210</f>
        <v>7442</v>
      </c>
      <c r="E46" s="6">
        <f>F46+132</f>
        <v>7232</v>
      </c>
      <c r="F46" s="44">
        <v>7100</v>
      </c>
    </row>
    <row r="47" spans="1:6" ht="9" customHeight="1">
      <c r="A47" s="15" t="s">
        <v>97</v>
      </c>
      <c r="B47" s="3" t="s">
        <v>45</v>
      </c>
      <c r="C47" s="8" t="s">
        <v>2</v>
      </c>
      <c r="D47" s="6">
        <f>E47+210</f>
        <v>7442</v>
      </c>
      <c r="E47" s="6">
        <f>F47+132</f>
        <v>7232</v>
      </c>
      <c r="F47" s="44">
        <v>7100</v>
      </c>
    </row>
    <row r="48" spans="1:6" ht="9" customHeight="1">
      <c r="A48" s="15" t="s">
        <v>98</v>
      </c>
      <c r="B48" s="9" t="s">
        <v>45</v>
      </c>
      <c r="C48" s="8" t="s">
        <v>2</v>
      </c>
      <c r="D48" s="6">
        <f>E48+210</f>
        <v>7442</v>
      </c>
      <c r="E48" s="6">
        <f>F48+132</f>
        <v>7232</v>
      </c>
      <c r="F48" s="44">
        <v>7100</v>
      </c>
    </row>
    <row r="49" spans="1:6" ht="9" customHeight="1" thickBot="1">
      <c r="A49" s="27" t="s">
        <v>99</v>
      </c>
      <c r="B49" s="28" t="s">
        <v>45</v>
      </c>
      <c r="C49" s="12" t="s">
        <v>2</v>
      </c>
      <c r="D49" s="32">
        <f>E49+210</f>
        <v>7442</v>
      </c>
      <c r="E49" s="32">
        <f>F49+132</f>
        <v>7232</v>
      </c>
      <c r="F49" s="47">
        <v>7100</v>
      </c>
    </row>
    <row r="50" spans="1:6" ht="9" customHeight="1" thickBot="1">
      <c r="A50" s="54" t="s">
        <v>145</v>
      </c>
      <c r="B50" s="55"/>
      <c r="C50" s="55"/>
      <c r="D50" s="36" t="s">
        <v>79</v>
      </c>
      <c r="E50" s="37" t="s">
        <v>17</v>
      </c>
      <c r="F50" s="39" t="s">
        <v>26</v>
      </c>
    </row>
    <row r="51" spans="1:6" ht="9" customHeight="1">
      <c r="A51" s="52" t="s">
        <v>146</v>
      </c>
      <c r="B51" s="3" t="s">
        <v>147</v>
      </c>
      <c r="C51" s="3" t="s">
        <v>16</v>
      </c>
      <c r="D51" s="6">
        <v>8442</v>
      </c>
      <c r="E51" s="6">
        <v>8232</v>
      </c>
      <c r="F51" s="53">
        <v>7900</v>
      </c>
    </row>
    <row r="52" spans="1:6" ht="9" customHeight="1" thickBot="1">
      <c r="A52" s="48" t="s">
        <v>148</v>
      </c>
      <c r="B52" s="49" t="s">
        <v>147</v>
      </c>
      <c r="C52" s="49" t="s">
        <v>16</v>
      </c>
      <c r="D52" s="50">
        <v>8292</v>
      </c>
      <c r="E52" s="50">
        <v>8082</v>
      </c>
      <c r="F52" s="51">
        <v>7800</v>
      </c>
    </row>
    <row r="53" spans="1:6" s="23" customFormat="1" ht="9" customHeight="1" thickBot="1">
      <c r="A53" s="75" t="s">
        <v>72</v>
      </c>
      <c r="B53" s="76"/>
      <c r="C53" s="77"/>
      <c r="D53" s="31" t="s">
        <v>79</v>
      </c>
      <c r="E53" s="38" t="s">
        <v>17</v>
      </c>
      <c r="F53" s="45" t="s">
        <v>26</v>
      </c>
    </row>
    <row r="54" spans="1:7" ht="9" customHeight="1">
      <c r="A54" s="3" t="s">
        <v>37</v>
      </c>
      <c r="B54" s="3" t="s">
        <v>10</v>
      </c>
      <c r="C54" s="3" t="s">
        <v>16</v>
      </c>
      <c r="D54" s="6">
        <f>E54+210</f>
        <v>6772</v>
      </c>
      <c r="E54" s="6">
        <f>F54+132</f>
        <v>6562</v>
      </c>
      <c r="F54" s="44">
        <v>6430</v>
      </c>
      <c r="G54" s="1">
        <v>1.08</v>
      </c>
    </row>
    <row r="55" spans="1:7" ht="9" customHeight="1">
      <c r="A55" s="3" t="s">
        <v>32</v>
      </c>
      <c r="B55" s="3" t="s">
        <v>10</v>
      </c>
      <c r="C55" s="3" t="s">
        <v>16</v>
      </c>
      <c r="D55" s="6">
        <f>E55+210</f>
        <v>6772</v>
      </c>
      <c r="E55" s="6">
        <f>F55+132</f>
        <v>6562</v>
      </c>
      <c r="F55" s="44">
        <v>6430</v>
      </c>
      <c r="G55" s="1">
        <v>1.08</v>
      </c>
    </row>
    <row r="56" spans="1:7" ht="9" customHeight="1" thickBot="1">
      <c r="A56" s="12" t="s">
        <v>33</v>
      </c>
      <c r="B56" s="12" t="s">
        <v>10</v>
      </c>
      <c r="C56" s="28" t="s">
        <v>16</v>
      </c>
      <c r="D56" s="6">
        <f>E56+210</f>
        <v>6772</v>
      </c>
      <c r="E56" s="6">
        <f>F56+132</f>
        <v>6562</v>
      </c>
      <c r="F56" s="44">
        <v>6430</v>
      </c>
      <c r="G56" s="1">
        <v>1.08</v>
      </c>
    </row>
    <row r="57" spans="1:6" ht="9" customHeight="1" thickBot="1">
      <c r="A57" s="67" t="s">
        <v>144</v>
      </c>
      <c r="B57" s="68"/>
      <c r="C57" s="85"/>
      <c r="D57" s="36" t="s">
        <v>79</v>
      </c>
      <c r="E57" s="37" t="s">
        <v>17</v>
      </c>
      <c r="F57" s="39" t="s">
        <v>80</v>
      </c>
    </row>
    <row r="58" spans="1:6" ht="9" customHeight="1">
      <c r="A58" s="4" t="s">
        <v>105</v>
      </c>
      <c r="B58" s="3" t="s">
        <v>89</v>
      </c>
      <c r="C58" s="3" t="s">
        <v>110</v>
      </c>
      <c r="D58" s="6">
        <f>E58+210</f>
        <v>8152</v>
      </c>
      <c r="E58" s="6">
        <f>F58+132</f>
        <v>7942</v>
      </c>
      <c r="F58" s="44">
        <v>7810</v>
      </c>
    </row>
    <row r="59" spans="1:6" ht="9" customHeight="1">
      <c r="A59" s="9" t="s">
        <v>106</v>
      </c>
      <c r="B59" s="8" t="s">
        <v>89</v>
      </c>
      <c r="C59" s="3" t="s">
        <v>110</v>
      </c>
      <c r="D59" s="6">
        <f>E59+210</f>
        <v>8152</v>
      </c>
      <c r="E59" s="6">
        <f>F59+132</f>
        <v>7942</v>
      </c>
      <c r="F59" s="44">
        <v>7810</v>
      </c>
    </row>
    <row r="60" spans="1:6" ht="9" customHeight="1">
      <c r="A60" s="9" t="s">
        <v>107</v>
      </c>
      <c r="B60" s="8" t="s">
        <v>89</v>
      </c>
      <c r="C60" s="3" t="s">
        <v>110</v>
      </c>
      <c r="D60" s="6">
        <f>E60+210</f>
        <v>8152</v>
      </c>
      <c r="E60" s="6">
        <f>F60+132</f>
        <v>7942</v>
      </c>
      <c r="F60" s="44">
        <v>7810</v>
      </c>
    </row>
    <row r="61" spans="1:6" ht="9" customHeight="1">
      <c r="A61" s="9" t="s">
        <v>108</v>
      </c>
      <c r="B61" s="8" t="s">
        <v>89</v>
      </c>
      <c r="C61" s="3" t="s">
        <v>110</v>
      </c>
      <c r="D61" s="6">
        <f>E61+210</f>
        <v>7242</v>
      </c>
      <c r="E61" s="6">
        <f>F61+132</f>
        <v>7032</v>
      </c>
      <c r="F61" s="44">
        <v>6900</v>
      </c>
    </row>
    <row r="62" spans="1:6" ht="9" customHeight="1" thickBot="1">
      <c r="A62" s="9" t="s">
        <v>109</v>
      </c>
      <c r="B62" s="8" t="s">
        <v>89</v>
      </c>
      <c r="C62" s="3" t="s">
        <v>110</v>
      </c>
      <c r="D62" s="32">
        <f>E62+210</f>
        <v>7242</v>
      </c>
      <c r="E62" s="32">
        <f>F62+132</f>
        <v>7032</v>
      </c>
      <c r="F62" s="47">
        <v>6900</v>
      </c>
    </row>
    <row r="63" spans="1:6" s="24" customFormat="1" ht="9" customHeight="1" thickBot="1">
      <c r="A63" s="69" t="s">
        <v>143</v>
      </c>
      <c r="B63" s="70"/>
      <c r="C63" s="71"/>
      <c r="D63" s="36" t="s">
        <v>79</v>
      </c>
      <c r="E63" s="37" t="s">
        <v>17</v>
      </c>
      <c r="F63" s="39" t="s">
        <v>80</v>
      </c>
    </row>
    <row r="64" spans="1:6" s="2" customFormat="1" ht="9" customHeight="1">
      <c r="A64" s="4" t="s">
        <v>24</v>
      </c>
      <c r="B64" s="3" t="s">
        <v>6</v>
      </c>
      <c r="C64" s="8" t="s">
        <v>2</v>
      </c>
      <c r="D64" s="6">
        <f>E64+210</f>
        <v>6487</v>
      </c>
      <c r="E64" s="6">
        <f>F64+132</f>
        <v>6277</v>
      </c>
      <c r="F64" s="44">
        <v>6145</v>
      </c>
    </row>
    <row r="65" spans="1:7" s="2" customFormat="1" ht="7.5" customHeight="1" hidden="1">
      <c r="A65" s="3" t="s">
        <v>20</v>
      </c>
      <c r="B65" s="3" t="s">
        <v>8</v>
      </c>
      <c r="C65" s="8" t="s">
        <v>2</v>
      </c>
      <c r="D65" s="6">
        <f aca="true" t="shared" si="4" ref="D65:D71">E65+210</f>
        <v>4560</v>
      </c>
      <c r="E65" s="6">
        <f aca="true" t="shared" si="5" ref="E65:E72">F65+132</f>
        <v>4350</v>
      </c>
      <c r="F65" s="44">
        <v>4218</v>
      </c>
      <c r="G65" s="2">
        <v>0.066</v>
      </c>
    </row>
    <row r="66" spans="1:7" s="2" customFormat="1" ht="9" customHeight="1">
      <c r="A66" s="3" t="s">
        <v>41</v>
      </c>
      <c r="B66" s="3" t="s">
        <v>6</v>
      </c>
      <c r="C66" s="8" t="s">
        <v>2</v>
      </c>
      <c r="D66" s="6">
        <f t="shared" si="4"/>
        <v>6402</v>
      </c>
      <c r="E66" s="6">
        <f t="shared" si="5"/>
        <v>6192</v>
      </c>
      <c r="F66" s="44">
        <v>6060</v>
      </c>
      <c r="G66" s="2">
        <v>0.078</v>
      </c>
    </row>
    <row r="67" spans="1:7" s="2" customFormat="1" ht="9" customHeight="1">
      <c r="A67" s="8" t="s">
        <v>47</v>
      </c>
      <c r="B67" s="9" t="s">
        <v>12</v>
      </c>
      <c r="C67" s="8" t="s">
        <v>2</v>
      </c>
      <c r="D67" s="6">
        <f t="shared" si="4"/>
        <v>6402</v>
      </c>
      <c r="E67" s="6">
        <f t="shared" si="5"/>
        <v>6192</v>
      </c>
      <c r="F67" s="44">
        <v>6060</v>
      </c>
      <c r="G67" s="2">
        <v>0.3</v>
      </c>
    </row>
    <row r="68" spans="1:7" s="2" customFormat="1" ht="9" customHeight="1">
      <c r="A68" s="8" t="s">
        <v>66</v>
      </c>
      <c r="B68" s="9" t="s">
        <v>12</v>
      </c>
      <c r="C68" s="8" t="s">
        <v>2</v>
      </c>
      <c r="D68" s="6">
        <f t="shared" si="4"/>
        <v>6122</v>
      </c>
      <c r="E68" s="6">
        <f t="shared" si="5"/>
        <v>5912</v>
      </c>
      <c r="F68" s="44">
        <v>5780</v>
      </c>
      <c r="G68" s="2">
        <v>0.375</v>
      </c>
    </row>
    <row r="69" spans="1:7" s="2" customFormat="1" ht="9" customHeight="1">
      <c r="A69" s="9" t="s">
        <v>25</v>
      </c>
      <c r="B69" s="8" t="s">
        <v>12</v>
      </c>
      <c r="C69" s="8" t="s">
        <v>2</v>
      </c>
      <c r="D69" s="6">
        <f t="shared" si="4"/>
        <v>6122</v>
      </c>
      <c r="E69" s="6">
        <f t="shared" si="5"/>
        <v>5912</v>
      </c>
      <c r="F69" s="44">
        <v>5780</v>
      </c>
      <c r="G69" s="2">
        <v>0.44</v>
      </c>
    </row>
    <row r="70" spans="1:7" s="2" customFormat="1" ht="9" customHeight="1">
      <c r="A70" s="9" t="s">
        <v>64</v>
      </c>
      <c r="B70" s="8" t="s">
        <v>12</v>
      </c>
      <c r="C70" s="8" t="s">
        <v>2</v>
      </c>
      <c r="D70" s="6">
        <f t="shared" si="4"/>
        <v>6122</v>
      </c>
      <c r="E70" s="6">
        <f t="shared" si="5"/>
        <v>5912</v>
      </c>
      <c r="F70" s="44">
        <v>5780</v>
      </c>
      <c r="G70" s="2">
        <v>0.595</v>
      </c>
    </row>
    <row r="71" spans="1:6" s="2" customFormat="1" ht="9" customHeight="1">
      <c r="A71" s="9" t="s">
        <v>126</v>
      </c>
      <c r="B71" s="8" t="s">
        <v>12</v>
      </c>
      <c r="C71" s="8" t="s">
        <v>2</v>
      </c>
      <c r="D71" s="6">
        <f t="shared" si="4"/>
        <v>6382</v>
      </c>
      <c r="E71" s="6">
        <f t="shared" si="5"/>
        <v>6172</v>
      </c>
      <c r="F71" s="44">
        <v>6040</v>
      </c>
    </row>
    <row r="72" spans="1:7" s="2" customFormat="1" ht="9" customHeight="1">
      <c r="A72" s="9" t="s">
        <v>103</v>
      </c>
      <c r="B72" s="8" t="s">
        <v>12</v>
      </c>
      <c r="C72" s="8" t="s">
        <v>2</v>
      </c>
      <c r="D72" s="6"/>
      <c r="E72" s="6">
        <f t="shared" si="5"/>
        <v>6332</v>
      </c>
      <c r="F72" s="44">
        <v>6200</v>
      </c>
      <c r="G72" s="2">
        <v>1.77</v>
      </c>
    </row>
    <row r="73" spans="1:6" s="2" customFormat="1" ht="9" customHeight="1" thickBot="1">
      <c r="A73" s="9" t="s">
        <v>104</v>
      </c>
      <c r="B73" s="8" t="s">
        <v>12</v>
      </c>
      <c r="C73" s="8" t="s">
        <v>2</v>
      </c>
      <c r="D73" s="6"/>
      <c r="E73" s="6">
        <f>F73+132</f>
        <v>6332</v>
      </c>
      <c r="F73" s="44">
        <v>6200</v>
      </c>
    </row>
    <row r="74" spans="1:7" ht="7.5" customHeight="1" hidden="1" thickBot="1">
      <c r="A74" s="17" t="s">
        <v>61</v>
      </c>
      <c r="B74" s="26" t="s">
        <v>51</v>
      </c>
      <c r="C74" s="18" t="s">
        <v>50</v>
      </c>
      <c r="D74" s="20">
        <f>E74+210</f>
        <v>8580</v>
      </c>
      <c r="E74" s="20">
        <f>F74+132</f>
        <v>8370</v>
      </c>
      <c r="F74" s="43">
        <v>8238</v>
      </c>
      <c r="G74" s="1">
        <v>0.025</v>
      </c>
    </row>
    <row r="75" spans="1:6" s="24" customFormat="1" ht="9" customHeight="1" thickBot="1">
      <c r="A75" s="72" t="s">
        <v>142</v>
      </c>
      <c r="B75" s="73"/>
      <c r="C75" s="74"/>
      <c r="D75" s="36" t="s">
        <v>79</v>
      </c>
      <c r="E75" s="37" t="s">
        <v>17</v>
      </c>
      <c r="F75" s="39" t="s">
        <v>80</v>
      </c>
    </row>
    <row r="76" spans="1:7" s="2" customFormat="1" ht="9" customHeight="1" thickBot="1">
      <c r="A76" s="9" t="s">
        <v>102</v>
      </c>
      <c r="B76" s="19" t="s">
        <v>9</v>
      </c>
      <c r="C76" s="4" t="s">
        <v>7</v>
      </c>
      <c r="D76" s="6">
        <f>E76+210</f>
        <v>7412</v>
      </c>
      <c r="E76" s="6">
        <f>F76+132</f>
        <v>7202</v>
      </c>
      <c r="F76" s="44">
        <v>7070</v>
      </c>
      <c r="G76" s="2">
        <v>0.255</v>
      </c>
    </row>
    <row r="77" spans="1:6" s="2" customFormat="1" ht="7.5" customHeight="1" hidden="1" thickBot="1">
      <c r="A77" s="9" t="s">
        <v>23</v>
      </c>
      <c r="B77" s="21" t="s">
        <v>9</v>
      </c>
      <c r="C77" s="4"/>
      <c r="D77" s="20">
        <f>E77+90</f>
        <v>4494</v>
      </c>
      <c r="E77" s="20">
        <f>F77+78</f>
        <v>4404</v>
      </c>
      <c r="F77" s="46">
        <v>4326</v>
      </c>
    </row>
    <row r="78" spans="1:6" s="24" customFormat="1" ht="9" customHeight="1" thickBot="1">
      <c r="A78" s="29" t="s">
        <v>141</v>
      </c>
      <c r="B78" s="35"/>
      <c r="C78" s="30"/>
      <c r="D78" s="36" t="s">
        <v>79</v>
      </c>
      <c r="E78" s="37" t="s">
        <v>17</v>
      </c>
      <c r="F78" s="39" t="s">
        <v>80</v>
      </c>
    </row>
    <row r="79" spans="1:7" ht="9" customHeight="1">
      <c r="A79" s="22" t="s">
        <v>52</v>
      </c>
      <c r="B79" s="3" t="s">
        <v>45</v>
      </c>
      <c r="C79" s="8" t="s">
        <v>2</v>
      </c>
      <c r="D79" s="6">
        <f aca="true" t="shared" si="6" ref="D79:D84">E79+210</f>
        <v>7442</v>
      </c>
      <c r="E79" s="6">
        <f aca="true" t="shared" si="7" ref="E79:E84">F79+132</f>
        <v>7232</v>
      </c>
      <c r="F79" s="44">
        <v>7100</v>
      </c>
      <c r="G79" s="1">
        <v>0.7</v>
      </c>
    </row>
    <row r="80" spans="1:7" ht="9" customHeight="1">
      <c r="A80" s="14" t="s">
        <v>34</v>
      </c>
      <c r="B80" s="3" t="s">
        <v>45</v>
      </c>
      <c r="C80" s="8" t="s">
        <v>2</v>
      </c>
      <c r="D80" s="6">
        <f t="shared" si="6"/>
        <v>7442</v>
      </c>
      <c r="E80" s="6">
        <f t="shared" si="7"/>
        <v>7232</v>
      </c>
      <c r="F80" s="44">
        <v>7100</v>
      </c>
      <c r="G80" s="1">
        <v>0.9</v>
      </c>
    </row>
    <row r="81" spans="1:7" ht="9" customHeight="1">
      <c r="A81" s="14" t="s">
        <v>62</v>
      </c>
      <c r="B81" s="3" t="s">
        <v>45</v>
      </c>
      <c r="C81" s="8" t="s">
        <v>2</v>
      </c>
      <c r="D81" s="6">
        <f t="shared" si="6"/>
        <v>7442</v>
      </c>
      <c r="E81" s="6">
        <f t="shared" si="7"/>
        <v>7232</v>
      </c>
      <c r="F81" s="44">
        <v>7100</v>
      </c>
      <c r="G81" s="1">
        <v>1.08</v>
      </c>
    </row>
    <row r="82" spans="1:7" ht="9" customHeight="1">
      <c r="A82" s="14" t="s">
        <v>63</v>
      </c>
      <c r="B82" s="4" t="s">
        <v>45</v>
      </c>
      <c r="C82" s="8" t="s">
        <v>2</v>
      </c>
      <c r="D82" s="6">
        <f t="shared" si="6"/>
        <v>7442</v>
      </c>
      <c r="E82" s="6">
        <f t="shared" si="7"/>
        <v>7232</v>
      </c>
      <c r="F82" s="44">
        <v>7100</v>
      </c>
      <c r="G82" s="1">
        <v>1.45</v>
      </c>
    </row>
    <row r="83" spans="1:7" ht="9" customHeight="1">
      <c r="A83" s="14" t="s">
        <v>53</v>
      </c>
      <c r="B83" s="3" t="s">
        <v>22</v>
      </c>
      <c r="C83" s="8" t="s">
        <v>2</v>
      </c>
      <c r="D83" s="6">
        <f t="shared" si="6"/>
        <v>7442</v>
      </c>
      <c r="E83" s="6">
        <f t="shared" si="7"/>
        <v>7232</v>
      </c>
      <c r="F83" s="44">
        <v>7100</v>
      </c>
      <c r="G83" s="1">
        <v>2.2</v>
      </c>
    </row>
    <row r="84" spans="1:6" ht="9" customHeight="1" thickBot="1">
      <c r="A84" s="14" t="s">
        <v>60</v>
      </c>
      <c r="B84" s="3" t="s">
        <v>22</v>
      </c>
      <c r="C84" s="8" t="s">
        <v>2</v>
      </c>
      <c r="D84" s="6">
        <f t="shared" si="6"/>
        <v>7442</v>
      </c>
      <c r="E84" s="6">
        <f t="shared" si="7"/>
        <v>7232</v>
      </c>
      <c r="F84" s="44">
        <v>7100</v>
      </c>
    </row>
    <row r="85" spans="1:6" s="24" customFormat="1" ht="9" customHeight="1" thickBot="1">
      <c r="A85" s="69" t="s">
        <v>71</v>
      </c>
      <c r="B85" s="70"/>
      <c r="C85" s="71"/>
      <c r="D85" s="36" t="s">
        <v>79</v>
      </c>
      <c r="E85" s="37" t="s">
        <v>17</v>
      </c>
      <c r="F85" s="39" t="s">
        <v>80</v>
      </c>
    </row>
    <row r="86" spans="1:6" s="24" customFormat="1" ht="9" customHeight="1">
      <c r="A86" s="15" t="s">
        <v>115</v>
      </c>
      <c r="B86" s="12" t="s">
        <v>11</v>
      </c>
      <c r="C86" s="8" t="s">
        <v>2</v>
      </c>
      <c r="D86" s="6">
        <f aca="true" t="shared" si="8" ref="D86:D94">E86+210</f>
        <v>6782</v>
      </c>
      <c r="E86" s="6">
        <f aca="true" t="shared" si="9" ref="E86:E94">F86+132</f>
        <v>6572</v>
      </c>
      <c r="F86" s="44">
        <v>6440</v>
      </c>
    </row>
    <row r="87" spans="1:6" s="24" customFormat="1" ht="9" customHeight="1">
      <c r="A87" s="15" t="s">
        <v>114</v>
      </c>
      <c r="B87" s="12" t="s">
        <v>11</v>
      </c>
      <c r="C87" s="8" t="s">
        <v>2</v>
      </c>
      <c r="D87" s="6">
        <f t="shared" si="8"/>
        <v>6782</v>
      </c>
      <c r="E87" s="6">
        <f t="shared" si="9"/>
        <v>6572</v>
      </c>
      <c r="F87" s="44">
        <v>6440</v>
      </c>
    </row>
    <row r="88" spans="1:6" s="24" customFormat="1" ht="9" customHeight="1" thickBot="1">
      <c r="A88" s="15" t="s">
        <v>113</v>
      </c>
      <c r="B88" s="12" t="s">
        <v>11</v>
      </c>
      <c r="C88" s="8" t="s">
        <v>2</v>
      </c>
      <c r="D88" s="6">
        <f t="shared" si="8"/>
        <v>6782</v>
      </c>
      <c r="E88" s="6">
        <f t="shared" si="9"/>
        <v>6572</v>
      </c>
      <c r="F88" s="44">
        <v>6440</v>
      </c>
    </row>
    <row r="89" spans="1:7" ht="9" customHeight="1">
      <c r="A89" s="15" t="s">
        <v>112</v>
      </c>
      <c r="B89" s="12" t="s">
        <v>11</v>
      </c>
      <c r="C89" s="8" t="s">
        <v>2</v>
      </c>
      <c r="D89" s="6">
        <f t="shared" si="8"/>
        <v>6782</v>
      </c>
      <c r="E89" s="6">
        <f t="shared" si="9"/>
        <v>6572</v>
      </c>
      <c r="F89" s="44">
        <v>6440</v>
      </c>
      <c r="G89" s="1">
        <v>4</v>
      </c>
    </row>
    <row r="90" spans="1:7" ht="9" customHeight="1">
      <c r="A90" s="15" t="s">
        <v>116</v>
      </c>
      <c r="B90" s="12" t="s">
        <v>11</v>
      </c>
      <c r="C90" s="8" t="s">
        <v>2</v>
      </c>
      <c r="D90" s="6">
        <f t="shared" si="8"/>
        <v>7492</v>
      </c>
      <c r="E90" s="6">
        <f t="shared" si="9"/>
        <v>7282</v>
      </c>
      <c r="F90" s="44">
        <v>7150</v>
      </c>
      <c r="G90" s="1">
        <v>6</v>
      </c>
    </row>
    <row r="91" spans="1:7" ht="7.5" customHeight="1" hidden="1">
      <c r="A91" s="15" t="s">
        <v>68</v>
      </c>
      <c r="B91" s="12" t="s">
        <v>13</v>
      </c>
      <c r="C91" s="8" t="s">
        <v>2</v>
      </c>
      <c r="D91" s="6">
        <f t="shared" si="8"/>
        <v>7506</v>
      </c>
      <c r="E91" s="6">
        <f t="shared" si="9"/>
        <v>7296</v>
      </c>
      <c r="F91" s="44">
        <v>7164</v>
      </c>
      <c r="G91" s="1">
        <v>5.54</v>
      </c>
    </row>
    <row r="92" spans="1:6" ht="7.5" customHeight="1">
      <c r="A92" s="15" t="s">
        <v>117</v>
      </c>
      <c r="B92" s="12"/>
      <c r="C92" s="8"/>
      <c r="D92" s="6">
        <f t="shared" si="8"/>
        <v>7687</v>
      </c>
      <c r="E92" s="6">
        <f t="shared" si="9"/>
        <v>7477</v>
      </c>
      <c r="F92" s="44">
        <v>7345</v>
      </c>
    </row>
    <row r="93" spans="1:7" ht="9" customHeight="1">
      <c r="A93" s="15" t="s">
        <v>118</v>
      </c>
      <c r="B93" s="12" t="s">
        <v>11</v>
      </c>
      <c r="C93" s="8" t="s">
        <v>2</v>
      </c>
      <c r="D93" s="6">
        <f t="shared" si="8"/>
        <v>7657</v>
      </c>
      <c r="E93" s="6">
        <f t="shared" si="9"/>
        <v>7447</v>
      </c>
      <c r="F93" s="44">
        <v>7315</v>
      </c>
      <c r="G93" s="1">
        <v>7.24</v>
      </c>
    </row>
    <row r="94" spans="1:7" ht="9" customHeight="1" thickBot="1">
      <c r="A94" s="15" t="s">
        <v>111</v>
      </c>
      <c r="B94" s="12" t="s">
        <v>11</v>
      </c>
      <c r="C94" s="8" t="s">
        <v>2</v>
      </c>
      <c r="D94" s="6">
        <f t="shared" si="8"/>
        <v>7762</v>
      </c>
      <c r="E94" s="6">
        <f t="shared" si="9"/>
        <v>7552</v>
      </c>
      <c r="F94" s="44">
        <v>7420</v>
      </c>
      <c r="G94" s="1">
        <v>11.67</v>
      </c>
    </row>
    <row r="95" spans="1:6" ht="9" customHeight="1" thickBot="1">
      <c r="A95" s="69" t="s">
        <v>140</v>
      </c>
      <c r="B95" s="70"/>
      <c r="C95" s="71"/>
      <c r="D95" s="36" t="s">
        <v>79</v>
      </c>
      <c r="E95" s="37" t="s">
        <v>17</v>
      </c>
      <c r="F95" s="39" t="s">
        <v>80</v>
      </c>
    </row>
    <row r="96" spans="1:6" ht="9" customHeight="1">
      <c r="A96" s="3" t="s">
        <v>84</v>
      </c>
      <c r="B96" s="3" t="s">
        <v>88</v>
      </c>
      <c r="C96" s="3" t="s">
        <v>2</v>
      </c>
      <c r="D96" s="6">
        <f>E96+210</f>
        <v>8227</v>
      </c>
      <c r="E96" s="6">
        <f>F96+132</f>
        <v>8017</v>
      </c>
      <c r="F96" s="44">
        <v>7885</v>
      </c>
    </row>
    <row r="97" spans="1:6" ht="9" customHeight="1">
      <c r="A97" s="3" t="s">
        <v>85</v>
      </c>
      <c r="B97" s="3" t="s">
        <v>88</v>
      </c>
      <c r="C97" s="8" t="s">
        <v>2</v>
      </c>
      <c r="D97" s="6">
        <f>E97+210</f>
        <v>8237</v>
      </c>
      <c r="E97" s="6">
        <f>F97+132</f>
        <v>8027</v>
      </c>
      <c r="F97" s="40">
        <v>7895</v>
      </c>
    </row>
    <row r="98" spans="1:6" ht="9" customHeight="1">
      <c r="A98" s="3" t="s">
        <v>86</v>
      </c>
      <c r="B98" s="3" t="s">
        <v>88</v>
      </c>
      <c r="C98" s="8" t="s">
        <v>2</v>
      </c>
      <c r="D98" s="6">
        <f>E98+210</f>
        <v>8487</v>
      </c>
      <c r="E98" s="6">
        <f>F98+132</f>
        <v>8277</v>
      </c>
      <c r="F98" s="44">
        <v>8145</v>
      </c>
    </row>
    <row r="99" spans="1:6" ht="9" customHeight="1" thickBot="1">
      <c r="A99" s="3" t="s">
        <v>87</v>
      </c>
      <c r="B99" s="3" t="s">
        <v>88</v>
      </c>
      <c r="C99" s="8" t="s">
        <v>2</v>
      </c>
      <c r="D99" s="6">
        <f>E99+210</f>
        <v>9017</v>
      </c>
      <c r="E99" s="6">
        <f>F99+132</f>
        <v>8807</v>
      </c>
      <c r="F99" s="40">
        <v>8675</v>
      </c>
    </row>
    <row r="100" spans="1:6" s="23" customFormat="1" ht="9" customHeight="1" thickBot="1">
      <c r="A100" s="69" t="s">
        <v>139</v>
      </c>
      <c r="B100" s="70"/>
      <c r="C100" s="71"/>
      <c r="D100" s="36" t="s">
        <v>79</v>
      </c>
      <c r="E100" s="37" t="s">
        <v>17</v>
      </c>
      <c r="F100" s="39" t="s">
        <v>80</v>
      </c>
    </row>
    <row r="101" spans="1:7" ht="7.5" customHeight="1" hidden="1">
      <c r="A101" s="3" t="s">
        <v>69</v>
      </c>
      <c r="B101" s="3" t="s">
        <v>55</v>
      </c>
      <c r="C101" s="3" t="s">
        <v>2</v>
      </c>
      <c r="D101" s="6">
        <f aca="true" t="shared" si="10" ref="D101:D108">E101+210</f>
        <v>7926</v>
      </c>
      <c r="E101" s="6">
        <f aca="true" t="shared" si="11" ref="E101:E108">F101+132</f>
        <v>7716</v>
      </c>
      <c r="F101" s="44">
        <v>7584</v>
      </c>
      <c r="G101" s="1">
        <v>6.08</v>
      </c>
    </row>
    <row r="102" spans="1:6" ht="7.5" customHeight="1">
      <c r="A102" s="3" t="s">
        <v>120</v>
      </c>
      <c r="B102" s="3" t="s">
        <v>55</v>
      </c>
      <c r="C102" s="8" t="s">
        <v>2</v>
      </c>
      <c r="D102" s="6">
        <f t="shared" si="10"/>
        <v>8017</v>
      </c>
      <c r="E102" s="6">
        <f t="shared" si="11"/>
        <v>7807</v>
      </c>
      <c r="F102" s="40">
        <v>7675</v>
      </c>
    </row>
    <row r="103" spans="1:6" ht="7.5" customHeight="1">
      <c r="A103" s="3" t="s">
        <v>121</v>
      </c>
      <c r="B103" s="3" t="s">
        <v>55</v>
      </c>
      <c r="C103" s="8" t="s">
        <v>2</v>
      </c>
      <c r="D103" s="6">
        <f t="shared" si="10"/>
        <v>6932</v>
      </c>
      <c r="E103" s="6">
        <f t="shared" si="11"/>
        <v>6722</v>
      </c>
      <c r="F103" s="40">
        <v>6590</v>
      </c>
    </row>
    <row r="104" spans="1:7" ht="9" customHeight="1">
      <c r="A104" s="3" t="s">
        <v>119</v>
      </c>
      <c r="B104" s="3" t="s">
        <v>55</v>
      </c>
      <c r="C104" s="8" t="s">
        <v>2</v>
      </c>
      <c r="D104" s="6">
        <f t="shared" si="10"/>
        <v>7587</v>
      </c>
      <c r="E104" s="6">
        <f t="shared" si="11"/>
        <v>7377</v>
      </c>
      <c r="F104" s="44">
        <v>7245</v>
      </c>
      <c r="G104" s="1">
        <v>11.06</v>
      </c>
    </row>
    <row r="105" spans="1:7" ht="9" customHeight="1">
      <c r="A105" s="3" t="s">
        <v>122</v>
      </c>
      <c r="B105" s="3" t="s">
        <v>55</v>
      </c>
      <c r="C105" s="8" t="s">
        <v>2</v>
      </c>
      <c r="D105" s="6">
        <f t="shared" si="10"/>
        <v>7637</v>
      </c>
      <c r="E105" s="6">
        <f t="shared" si="11"/>
        <v>7427</v>
      </c>
      <c r="F105" s="40">
        <v>7295</v>
      </c>
      <c r="G105" s="1">
        <v>13.72</v>
      </c>
    </row>
    <row r="106" spans="1:7" ht="9" customHeight="1">
      <c r="A106" s="8" t="s">
        <v>123</v>
      </c>
      <c r="B106" s="3" t="s">
        <v>55</v>
      </c>
      <c r="C106" s="8" t="s">
        <v>2</v>
      </c>
      <c r="D106" s="6">
        <f t="shared" si="10"/>
        <v>8237</v>
      </c>
      <c r="E106" s="6">
        <f t="shared" si="11"/>
        <v>8027</v>
      </c>
      <c r="F106" s="44">
        <v>7895</v>
      </c>
      <c r="G106" s="1">
        <v>15.38</v>
      </c>
    </row>
    <row r="107" spans="1:7" ht="9" customHeight="1">
      <c r="A107" s="8" t="s">
        <v>125</v>
      </c>
      <c r="B107" s="3" t="s">
        <v>55</v>
      </c>
      <c r="C107" s="8" t="s">
        <v>2</v>
      </c>
      <c r="D107" s="6">
        <f t="shared" si="10"/>
        <v>8627</v>
      </c>
      <c r="E107" s="6">
        <f t="shared" si="11"/>
        <v>8417</v>
      </c>
      <c r="F107" s="44">
        <v>8285</v>
      </c>
      <c r="G107" s="1">
        <v>17.43</v>
      </c>
    </row>
    <row r="108" spans="1:7" ht="9" customHeight="1" thickBot="1">
      <c r="A108" s="8" t="s">
        <v>124</v>
      </c>
      <c r="B108" s="3" t="s">
        <v>55</v>
      </c>
      <c r="C108" s="8" t="s">
        <v>2</v>
      </c>
      <c r="D108" s="6">
        <f t="shared" si="10"/>
        <v>8922</v>
      </c>
      <c r="E108" s="6">
        <f t="shared" si="11"/>
        <v>8712</v>
      </c>
      <c r="F108" s="44">
        <v>8580</v>
      </c>
      <c r="G108" s="1">
        <v>19.15</v>
      </c>
    </row>
    <row r="109" spans="1:6" ht="9" customHeight="1" thickBot="1">
      <c r="A109" s="69" t="s">
        <v>133</v>
      </c>
      <c r="B109" s="70"/>
      <c r="C109" s="71"/>
      <c r="D109" s="36" t="s">
        <v>79</v>
      </c>
      <c r="E109" s="37" t="s">
        <v>17</v>
      </c>
      <c r="F109" s="39" t="s">
        <v>80</v>
      </c>
    </row>
    <row r="110" spans="1:6" ht="9" customHeight="1">
      <c r="A110" s="15" t="s">
        <v>132</v>
      </c>
      <c r="B110" s="12" t="s">
        <v>11</v>
      </c>
      <c r="C110" s="8" t="s">
        <v>2</v>
      </c>
      <c r="D110" s="6">
        <f>E110+210</f>
        <v>6472</v>
      </c>
      <c r="E110" s="6">
        <f>F110+132</f>
        <v>6262</v>
      </c>
      <c r="F110" s="44">
        <v>6130</v>
      </c>
    </row>
    <row r="111" spans="1:6" ht="9" customHeight="1">
      <c r="A111" s="15" t="s">
        <v>134</v>
      </c>
      <c r="B111" s="12" t="s">
        <v>11</v>
      </c>
      <c r="C111" s="8" t="s">
        <v>2</v>
      </c>
      <c r="D111" s="6">
        <f>E111+210</f>
        <v>6752</v>
      </c>
      <c r="E111" s="6">
        <f>F111+132</f>
        <v>6542</v>
      </c>
      <c r="F111" s="44">
        <v>6410</v>
      </c>
    </row>
    <row r="112" spans="1:6" ht="9" customHeight="1" thickBot="1">
      <c r="A112" s="15" t="s">
        <v>135</v>
      </c>
      <c r="B112" s="12" t="s">
        <v>11</v>
      </c>
      <c r="C112" s="8"/>
      <c r="D112" s="6">
        <f>E112+210</f>
        <v>6722</v>
      </c>
      <c r="E112" s="6">
        <f>F112+132</f>
        <v>6512</v>
      </c>
      <c r="F112" s="44">
        <v>6380</v>
      </c>
    </row>
    <row r="113" spans="1:6" ht="9" customHeight="1" thickBot="1">
      <c r="A113" s="69" t="s">
        <v>138</v>
      </c>
      <c r="B113" s="70"/>
      <c r="C113" s="71"/>
      <c r="D113" s="36" t="s">
        <v>79</v>
      </c>
      <c r="E113" s="37" t="s">
        <v>17</v>
      </c>
      <c r="F113" s="39" t="s">
        <v>80</v>
      </c>
    </row>
    <row r="114" spans="1:6" ht="9" customHeight="1">
      <c r="A114" s="3" t="s">
        <v>136</v>
      </c>
      <c r="B114" s="3" t="s">
        <v>55</v>
      </c>
      <c r="C114" s="3" t="s">
        <v>2</v>
      </c>
      <c r="D114" s="6">
        <f>E114+210</f>
        <v>6652</v>
      </c>
      <c r="E114" s="6">
        <f>F114+132</f>
        <v>6442</v>
      </c>
      <c r="F114" s="44">
        <v>6310</v>
      </c>
    </row>
    <row r="115" spans="1:6" ht="9" customHeight="1">
      <c r="A115" s="3" t="s">
        <v>137</v>
      </c>
      <c r="B115" s="3" t="s">
        <v>55</v>
      </c>
      <c r="C115" s="8" t="s">
        <v>2</v>
      </c>
      <c r="D115" s="6">
        <f>E115+210</f>
        <v>7002</v>
      </c>
      <c r="E115" s="6">
        <f>F115+132</f>
        <v>6792</v>
      </c>
      <c r="F115" s="40">
        <v>6660</v>
      </c>
    </row>
    <row r="116" spans="1:6" s="2" customFormat="1" ht="12" customHeight="1">
      <c r="A116" s="84" t="s">
        <v>152</v>
      </c>
      <c r="B116" s="84"/>
      <c r="C116" s="84"/>
      <c r="D116" s="84"/>
      <c r="E116" s="84"/>
      <c r="F116" s="84"/>
    </row>
    <row r="117" spans="1:6" ht="12" customHeight="1">
      <c r="A117" s="58" t="s">
        <v>153</v>
      </c>
      <c r="B117" s="58"/>
      <c r="C117" s="58"/>
      <c r="D117" s="58"/>
      <c r="E117" s="58"/>
      <c r="F117" s="58"/>
    </row>
    <row r="118" spans="1:6" ht="12" customHeight="1">
      <c r="A118" s="58" t="s">
        <v>81</v>
      </c>
      <c r="B118" s="58"/>
      <c r="C118" s="58"/>
      <c r="D118" s="58"/>
      <c r="E118" s="58"/>
      <c r="F118" s="58"/>
    </row>
    <row r="120" ht="13.5" customHeight="1">
      <c r="A120" s="25"/>
    </row>
  </sheetData>
  <sheetProtection/>
  <mergeCells count="25">
    <mergeCell ref="A118:F118"/>
    <mergeCell ref="A29:C29"/>
    <mergeCell ref="A116:F116"/>
    <mergeCell ref="A100:C100"/>
    <mergeCell ref="A36:C36"/>
    <mergeCell ref="A63:C63"/>
    <mergeCell ref="A95:C95"/>
    <mergeCell ref="A44:C44"/>
    <mergeCell ref="A57:C57"/>
    <mergeCell ref="A7:C8"/>
    <mergeCell ref="A9:C9"/>
    <mergeCell ref="A117:F117"/>
    <mergeCell ref="A85:C85"/>
    <mergeCell ref="A75:C75"/>
    <mergeCell ref="A53:C53"/>
    <mergeCell ref="D7:F8"/>
    <mergeCell ref="A25:C25"/>
    <mergeCell ref="A109:C109"/>
    <mergeCell ref="A113:C113"/>
    <mergeCell ref="B5:F5"/>
    <mergeCell ref="B1:F1"/>
    <mergeCell ref="B2:F2"/>
    <mergeCell ref="B3:F3"/>
    <mergeCell ref="B4:F4"/>
    <mergeCell ref="A6:F6"/>
  </mergeCells>
  <hyperlinks>
    <hyperlink ref="B4" r:id="rId1" display="www.vikant-td.com.ua"/>
  </hyperlinks>
  <printOptions horizontalCentered="1"/>
  <pageMargins left="0.1968503937007874" right="0" top="0.2" bottom="0" header="0" footer="0"/>
  <pageSetup fitToHeight="2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Персиянов</dc:creator>
  <cp:keywords/>
  <dc:description/>
  <cp:lastModifiedBy>Administrator</cp:lastModifiedBy>
  <cp:lastPrinted>2012-03-07T10:58:21Z</cp:lastPrinted>
  <dcterms:created xsi:type="dcterms:W3CDTF">2000-06-26T15:12:35Z</dcterms:created>
  <dcterms:modified xsi:type="dcterms:W3CDTF">2013-04-23T10:19:13Z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