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21" windowWidth="13965" windowHeight="14145" activeTab="0"/>
  </bookViews>
  <sheets>
    <sheet name="Прайс" sheetId="1" r:id="rId1"/>
  </sheets>
  <definedNames/>
  <calcPr fullCalcOnLoad="1" refMode="R1C1"/>
</workbook>
</file>

<file path=xl/sharedStrings.xml><?xml version="1.0" encoding="utf-8"?>
<sst xmlns="http://schemas.openxmlformats.org/spreadsheetml/2006/main" count="430" uniqueCount="245">
  <si>
    <t>Наши телефоны:</t>
  </si>
  <si>
    <t>ПРАЙС-ЛИСТ</t>
  </si>
  <si>
    <t xml:space="preserve">Цена </t>
  </si>
  <si>
    <t>Теор.вес</t>
  </si>
  <si>
    <t>Ст.розн.</t>
  </si>
  <si>
    <t>грн/т</t>
  </si>
  <si>
    <t>кг/м</t>
  </si>
  <si>
    <t xml:space="preserve">грн/м </t>
  </si>
  <si>
    <t xml:space="preserve"> с НДС</t>
  </si>
  <si>
    <t>(шт)*</t>
  </si>
  <si>
    <t>(шт)</t>
  </si>
  <si>
    <t>Лист Х/К ст. 08кп</t>
  </si>
  <si>
    <t>Труба профильная</t>
  </si>
  <si>
    <t>0,5-0,7 мм</t>
  </si>
  <si>
    <t>15х15х2,0</t>
  </si>
  <si>
    <t>ф=8</t>
  </si>
  <si>
    <t>1,0 мм</t>
  </si>
  <si>
    <t>20х20х1,0</t>
  </si>
  <si>
    <t>ф=10</t>
  </si>
  <si>
    <t>20х20х1,2</t>
  </si>
  <si>
    <t>ф=12</t>
  </si>
  <si>
    <t>1,2 мм</t>
  </si>
  <si>
    <t>20х20х1,5</t>
  </si>
  <si>
    <t>ф=14</t>
  </si>
  <si>
    <t>25х25х1,2</t>
  </si>
  <si>
    <t>ф=16</t>
  </si>
  <si>
    <t>1,5 мм</t>
  </si>
  <si>
    <t>20х20х2,0</t>
  </si>
  <si>
    <t>ф=18</t>
  </si>
  <si>
    <t>25х25х2,0</t>
  </si>
  <si>
    <t>ф=20</t>
  </si>
  <si>
    <t>2,0 мм</t>
  </si>
  <si>
    <t>25х28х2,0</t>
  </si>
  <si>
    <t>ф=22</t>
  </si>
  <si>
    <t>30х20х2,0</t>
  </si>
  <si>
    <t>ф=25</t>
  </si>
  <si>
    <t>2,5 мм</t>
  </si>
  <si>
    <t>30х30х2,0</t>
  </si>
  <si>
    <t>ф=28</t>
  </si>
  <si>
    <t>40х20х2,0</t>
  </si>
  <si>
    <t>ф=32</t>
  </si>
  <si>
    <t>3,0 мм</t>
  </si>
  <si>
    <t>40х25х2,0</t>
  </si>
  <si>
    <t>ф=36</t>
  </si>
  <si>
    <t>40х28х2,0</t>
  </si>
  <si>
    <t>Арматура немерной длины, класс А500С</t>
  </si>
  <si>
    <t>Лист Х/К ст. 1-3ПС</t>
  </si>
  <si>
    <t>40х40х2,0</t>
  </si>
  <si>
    <t>40х40х3,0</t>
  </si>
  <si>
    <t>50х25х2,0</t>
  </si>
  <si>
    <t>50х30х2,0</t>
  </si>
  <si>
    <t>50х50х2,0</t>
  </si>
  <si>
    <t>50х50х3,0</t>
  </si>
  <si>
    <t>60х30х2,0</t>
  </si>
  <si>
    <t>60х30х3,0</t>
  </si>
  <si>
    <t>60х40х2,0</t>
  </si>
  <si>
    <t>60х40х3,0</t>
  </si>
  <si>
    <t>Проволока ВР-1</t>
  </si>
  <si>
    <t>60х60х2,0</t>
  </si>
  <si>
    <t>ф=4</t>
  </si>
  <si>
    <t>60х60х3,0</t>
  </si>
  <si>
    <t>Ф=5</t>
  </si>
  <si>
    <t>80х40х2,0</t>
  </si>
  <si>
    <t>Катанка</t>
  </si>
  <si>
    <t>Лист Г/К ст. 1-3ПС</t>
  </si>
  <si>
    <t>80х40х3,0</t>
  </si>
  <si>
    <t>ф=6,5</t>
  </si>
  <si>
    <t>80х60х3,0</t>
  </si>
  <si>
    <t>80х80х2,0</t>
  </si>
  <si>
    <t>80х80х3,0</t>
  </si>
  <si>
    <t>80х80х4,0</t>
  </si>
  <si>
    <t>Круг</t>
  </si>
  <si>
    <t>90х90х3,0</t>
  </si>
  <si>
    <t>100х50х3,0</t>
  </si>
  <si>
    <t>100х50х4,0</t>
  </si>
  <si>
    <t>100х60х3,0</t>
  </si>
  <si>
    <t>4,0 мм</t>
  </si>
  <si>
    <t>100х80х3,0</t>
  </si>
  <si>
    <t>100х100х3,0</t>
  </si>
  <si>
    <t>5,0 мм</t>
  </si>
  <si>
    <t>100х100х4,0</t>
  </si>
  <si>
    <t>120х120х4,0</t>
  </si>
  <si>
    <t>6,0 мм</t>
  </si>
  <si>
    <t>8,0 мм</t>
  </si>
  <si>
    <t>Ф=57-159</t>
  </si>
  <si>
    <t>10 мм</t>
  </si>
  <si>
    <t>Ф=219-325</t>
  </si>
  <si>
    <t>ф=24</t>
  </si>
  <si>
    <t>12 мм</t>
  </si>
  <si>
    <t>Труба ВГП ГОСТ - 3262</t>
  </si>
  <si>
    <t>14 мм</t>
  </si>
  <si>
    <t>ДУ 15*2,5</t>
  </si>
  <si>
    <t>ф=26</t>
  </si>
  <si>
    <t>16 мм</t>
  </si>
  <si>
    <t>ДУ 15*2,8</t>
  </si>
  <si>
    <t>20 мм</t>
  </si>
  <si>
    <t>ДУ 20*2,5</t>
  </si>
  <si>
    <t>ф=30</t>
  </si>
  <si>
    <t>25 мм</t>
  </si>
  <si>
    <t>ДУ 20*2,8</t>
  </si>
  <si>
    <t>30 мм</t>
  </si>
  <si>
    <t>ДУ 25*2,8</t>
  </si>
  <si>
    <t>Лист малогабарит несортир. пачки</t>
  </si>
  <si>
    <t>ДУ 32*2,8</t>
  </si>
  <si>
    <t>Квадрат</t>
  </si>
  <si>
    <t>0,75-0,8 мм</t>
  </si>
  <si>
    <t>ДУ 32*3,2</t>
  </si>
  <si>
    <t>8х8</t>
  </si>
  <si>
    <t>0,85-1,0 мм</t>
  </si>
  <si>
    <t>ДУ 40*3</t>
  </si>
  <si>
    <t>10х10</t>
  </si>
  <si>
    <t>1,1-1,3 мм</t>
  </si>
  <si>
    <t>ДУ 50*3</t>
  </si>
  <si>
    <t>1,4-1,6 мм</t>
  </si>
  <si>
    <t>ДУ 50*3,5</t>
  </si>
  <si>
    <t>12х12</t>
  </si>
  <si>
    <t>1,7-2,0 мм</t>
  </si>
  <si>
    <t>Труба электросварная  ГОСТ - 10704</t>
  </si>
  <si>
    <t>Лист малогабарит сортиров. в размер</t>
  </si>
  <si>
    <t>Ф=57*3</t>
  </si>
  <si>
    <t>14х14</t>
  </si>
  <si>
    <t>0,8 мм</t>
  </si>
  <si>
    <t>Ф=57*3,5</t>
  </si>
  <si>
    <t>0,9 мм</t>
  </si>
  <si>
    <t>Ф=76*3</t>
  </si>
  <si>
    <t>16х16</t>
  </si>
  <si>
    <t>Ф=76*3,5</t>
  </si>
  <si>
    <t xml:space="preserve">20х20 </t>
  </si>
  <si>
    <t>1,1 мм</t>
  </si>
  <si>
    <t>Ф=76*4</t>
  </si>
  <si>
    <t>Полоса катаная</t>
  </si>
  <si>
    <t>Ф=89*3,0</t>
  </si>
  <si>
    <t>20*4</t>
  </si>
  <si>
    <t>1,3 мм</t>
  </si>
  <si>
    <t>20*5</t>
  </si>
  <si>
    <t>1,4 мм</t>
  </si>
  <si>
    <t>Ф=89*3,5</t>
  </si>
  <si>
    <t>25*4</t>
  </si>
  <si>
    <t>Ф=102*3</t>
  </si>
  <si>
    <t>25*5</t>
  </si>
  <si>
    <t>1,6 мм</t>
  </si>
  <si>
    <t>Ф=108*3</t>
  </si>
  <si>
    <t>30*4</t>
  </si>
  <si>
    <t>1,8 мм</t>
  </si>
  <si>
    <t>Ф=108*3,5</t>
  </si>
  <si>
    <t>30*5</t>
  </si>
  <si>
    <t>Ф=159*4,5</t>
  </si>
  <si>
    <t>36*4</t>
  </si>
  <si>
    <t>Уголок равнополочный горячекатаный</t>
  </si>
  <si>
    <t>36*5</t>
  </si>
  <si>
    <t>20х20х3</t>
  </si>
  <si>
    <t>40*4</t>
  </si>
  <si>
    <t>40*5</t>
  </si>
  <si>
    <t>25х25х3</t>
  </si>
  <si>
    <t>50*4</t>
  </si>
  <si>
    <t>50*5</t>
  </si>
  <si>
    <t>25х25х4</t>
  </si>
  <si>
    <t>Швеллер горячекатаный</t>
  </si>
  <si>
    <t>Лист некондиция сортиров. в размер</t>
  </si>
  <si>
    <t>№6,5</t>
  </si>
  <si>
    <t>№8</t>
  </si>
  <si>
    <t>№10 (Е)</t>
  </si>
  <si>
    <t>№12</t>
  </si>
  <si>
    <t>32х32х3</t>
  </si>
  <si>
    <t>№14</t>
  </si>
  <si>
    <t>№16</t>
  </si>
  <si>
    <t>32х32х4</t>
  </si>
  <si>
    <t>№18</t>
  </si>
  <si>
    <t>№20</t>
  </si>
  <si>
    <t>№22</t>
  </si>
  <si>
    <t>35х35х3</t>
  </si>
  <si>
    <t>№24</t>
  </si>
  <si>
    <t>№27</t>
  </si>
  <si>
    <t>35х35х4</t>
  </si>
  <si>
    <t>№30</t>
  </si>
  <si>
    <t>Лист оцинкованый</t>
  </si>
  <si>
    <t>Балка двутавровая</t>
  </si>
  <si>
    <t>0,55 мм</t>
  </si>
  <si>
    <t>0,65 мм</t>
  </si>
  <si>
    <t>40х40х3</t>
  </si>
  <si>
    <t>0,7 мм</t>
  </si>
  <si>
    <t>40х40х4</t>
  </si>
  <si>
    <t>45х45х4</t>
  </si>
  <si>
    <t>Лист г/к рифленный</t>
  </si>
  <si>
    <t>45х45х5</t>
  </si>
  <si>
    <t>4,0; 5,0; 6,0 мм</t>
  </si>
  <si>
    <t>50х50х4</t>
  </si>
  <si>
    <t>24М</t>
  </si>
  <si>
    <t>Лист г/к просечно-вытяжной</t>
  </si>
  <si>
    <t>50х50х5</t>
  </si>
  <si>
    <t>Труба ВГП ГОСТ - 3262 оцинкованная</t>
  </si>
  <si>
    <t>63х63х5</t>
  </si>
  <si>
    <t>Ду15*2,8</t>
  </si>
  <si>
    <t>63х63х6</t>
  </si>
  <si>
    <t>Ду20*2,8</t>
  </si>
  <si>
    <t>75х75х5</t>
  </si>
  <si>
    <t>Ду25*3,2</t>
  </si>
  <si>
    <t>75х75х6</t>
  </si>
  <si>
    <t>Ду32*3,2</t>
  </si>
  <si>
    <t>90х90х8</t>
  </si>
  <si>
    <t>Ду40*3,5</t>
  </si>
  <si>
    <t>100х100х7</t>
  </si>
  <si>
    <t>100х100х8</t>
  </si>
  <si>
    <t>Ду50*3,5</t>
  </si>
  <si>
    <t>Св76*3,5</t>
  </si>
  <si>
    <t>Св89*3,5</t>
  </si>
  <si>
    <t>Св108*3,5</t>
  </si>
  <si>
    <t>ДУ 40*3,5</t>
  </si>
  <si>
    <t>Ф=89*4,0</t>
  </si>
  <si>
    <t>Ф=108*4,0</t>
  </si>
  <si>
    <t>ДУ 25*3,2</t>
  </si>
  <si>
    <t>60х60х4,0</t>
  </si>
  <si>
    <t>100х60х4,0</t>
  </si>
  <si>
    <t>17х17х2,0</t>
  </si>
  <si>
    <t>80х40х4,0</t>
  </si>
  <si>
    <t>Труба Г/К ГОСТ - 8732-78</t>
  </si>
  <si>
    <t>Вячеслав</t>
  </si>
  <si>
    <t>099 560 94 07</t>
  </si>
  <si>
    <t>Денис</t>
  </si>
  <si>
    <t>Павел</t>
  </si>
  <si>
    <t>Виктор</t>
  </si>
  <si>
    <t>067 467 63 81</t>
  </si>
  <si>
    <t>г. Киев ул. Глазунова 4/47</t>
  </si>
  <si>
    <t>DISIMET</t>
  </si>
  <si>
    <t>факс.автомат 044-529-14-28</t>
  </si>
  <si>
    <t>* Значения теоретических весов, указанных в прайсе, находятся в пределах допустимых ГОСТом и применяются для отпуска металла без взвешивания.</t>
  </si>
  <si>
    <t>Арматура мерной длины,класс А500С</t>
  </si>
  <si>
    <t>www.disimet.com.ua</t>
  </si>
  <si>
    <t>050 867 69 11</t>
  </si>
  <si>
    <t>099 552 69 69</t>
  </si>
  <si>
    <t>Размер</t>
  </si>
  <si>
    <t>ность</t>
  </si>
  <si>
    <t>1х2</t>
  </si>
  <si>
    <t>1,25x2,5</t>
  </si>
  <si>
    <t>1x2</t>
  </si>
  <si>
    <t>1x2,5</t>
  </si>
  <si>
    <t>1,5x6</t>
  </si>
  <si>
    <t>1,5x4</t>
  </si>
  <si>
    <t>1x2;1,25x2,5</t>
  </si>
  <si>
    <t>порезки</t>
  </si>
  <si>
    <t>Стоим.</t>
  </si>
  <si>
    <t>Наимено</t>
  </si>
  <si>
    <t>вание</t>
  </si>
  <si>
    <t>Лист некондиция несортиров. Пачки</t>
  </si>
  <si>
    <t>грн/рез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</si>
</sst>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00"/>
    <numFmt numFmtId="182" formatCode="0.00000000"/>
    <numFmt numFmtId="183" formatCode="0.000000000"/>
    <numFmt numFmtId="184" formatCode="0.000"/>
    <numFmt numFmtId="185" formatCode="0.00000"/>
    <numFmt numFmtId="186" formatCode="0.0000000"/>
    <numFmt numFmtId="187" formatCode="0.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color indexed="62"/>
      <name val="Arial Narrow"/>
      <family val="2"/>
    </font>
    <font>
      <b/>
      <sz val="22"/>
      <color indexed="62"/>
      <name val="Arial Narrow"/>
      <family val="2"/>
    </font>
    <font>
      <b/>
      <sz val="20"/>
      <color indexed="62"/>
      <name val="Arial Narrow"/>
      <family val="2"/>
    </font>
    <font>
      <sz val="12"/>
      <color indexed="56"/>
      <name val="Arial Narrow"/>
      <family val="2"/>
    </font>
    <font>
      <sz val="12"/>
      <color indexed="8"/>
      <name val="Arial Narrow"/>
      <family val="2"/>
    </font>
    <font>
      <b/>
      <sz val="12"/>
      <color indexed="62"/>
      <name val="Arial Narrow"/>
      <family val="2"/>
    </font>
    <font>
      <sz val="12"/>
      <name val="Arial Cyr"/>
      <family val="0"/>
    </font>
    <font>
      <b/>
      <i/>
      <sz val="20"/>
      <color indexed="62"/>
      <name val="Arial Narrow"/>
      <family val="2"/>
    </font>
    <font>
      <i/>
      <sz val="10"/>
      <color indexed="8"/>
      <name val="Arial Narrow"/>
      <family val="2"/>
    </font>
    <font>
      <b/>
      <sz val="10"/>
      <name val="Book Antiqua"/>
      <family val="1"/>
    </font>
    <font>
      <b/>
      <i/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i/>
      <u val="single"/>
      <sz val="12"/>
      <color indexed="6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/>
    </xf>
    <xf numFmtId="180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2" fontId="2" fillId="32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80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2" fontId="12" fillId="0" borderId="10" xfId="0" applyNumberFormat="1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5" fillId="33" borderId="11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180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left" vertical="center"/>
    </xf>
    <xf numFmtId="0" fontId="13" fillId="34" borderId="15" xfId="0" applyFont="1" applyFill="1" applyBorder="1" applyAlignment="1">
      <alignment horizontal="left" vertical="center"/>
    </xf>
    <xf numFmtId="0" fontId="13" fillId="34" borderId="16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simet.com.ua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2"/>
  <sheetViews>
    <sheetView tabSelected="1" zoomScaleSheetLayoutView="80" zoomScalePageLayoutView="0" workbookViewId="0" topLeftCell="D34">
      <selection activeCell="G42" sqref="G42"/>
    </sheetView>
  </sheetViews>
  <sheetFormatPr defaultColWidth="9.00390625" defaultRowHeight="12.75"/>
  <cols>
    <col min="1" max="1" width="9.00390625" style="1" customWidth="1"/>
    <col min="2" max="2" width="6.125" style="1" bestFit="1" customWidth="1"/>
    <col min="3" max="4" width="8.25390625" style="1" customWidth="1"/>
    <col min="5" max="5" width="6.875" style="1" customWidth="1"/>
    <col min="6" max="6" width="4.25390625" style="1" customWidth="1"/>
    <col min="7" max="7" width="10.375" style="1" customWidth="1"/>
    <col min="8" max="8" width="6.125" style="1" bestFit="1" customWidth="1"/>
    <col min="9" max="9" width="8.125" style="1" bestFit="1" customWidth="1"/>
    <col min="10" max="11" width="7.25390625" style="1" bestFit="1" customWidth="1"/>
    <col min="12" max="12" width="4.375" style="1" customWidth="1"/>
    <col min="13" max="13" width="8.75390625" style="1" customWidth="1"/>
    <col min="14" max="14" width="6.125" style="1" bestFit="1" customWidth="1"/>
    <col min="15" max="15" width="9.75390625" style="1" customWidth="1"/>
    <col min="16" max="16" width="8.125" style="1" bestFit="1" customWidth="1"/>
    <col min="17" max="18" width="7.25390625" style="1" bestFit="1" customWidth="1"/>
    <col min="19" max="19" width="3.875" style="2" customWidth="1"/>
    <col min="20" max="20" width="11.00390625" style="2" customWidth="1"/>
    <col min="21" max="21" width="6.125" style="2" bestFit="1" customWidth="1"/>
    <col min="22" max="22" width="8.125" style="2" bestFit="1" customWidth="1"/>
    <col min="23" max="24" width="10.00390625" style="2" customWidth="1"/>
    <col min="25" max="25" width="17.75390625" style="2" customWidth="1"/>
    <col min="26" max="16384" width="9.125" style="2" customWidth="1"/>
  </cols>
  <sheetData>
    <row r="1" spans="1:24" ht="25.5">
      <c r="A1" s="50" t="s">
        <v>223</v>
      </c>
      <c r="B1" s="51"/>
      <c r="C1" s="51"/>
      <c r="D1" s="43"/>
      <c r="N1" s="24"/>
      <c r="O1" s="24"/>
      <c r="W1" s="25"/>
      <c r="X1" s="25" t="s">
        <v>0</v>
      </c>
    </row>
    <row r="2" spans="1:24" ht="12.75" customHeight="1">
      <c r="A2" s="26"/>
      <c r="B2" s="26"/>
      <c r="C2" s="26"/>
      <c r="D2" s="26"/>
      <c r="U2" s="27" t="s">
        <v>219</v>
      </c>
      <c r="V2" s="28"/>
      <c r="W2" s="29"/>
      <c r="X2" s="29" t="s">
        <v>229</v>
      </c>
    </row>
    <row r="3" spans="1:24" ht="15.75">
      <c r="A3" s="30" t="s">
        <v>222</v>
      </c>
      <c r="B3" s="31"/>
      <c r="C3" s="31"/>
      <c r="D3" s="31"/>
      <c r="U3" s="27" t="s">
        <v>220</v>
      </c>
      <c r="V3" s="28"/>
      <c r="W3" s="29"/>
      <c r="X3" s="29" t="s">
        <v>221</v>
      </c>
    </row>
    <row r="4" spans="1:24" ht="15.75">
      <c r="A4" s="52" t="s">
        <v>224</v>
      </c>
      <c r="B4" s="52"/>
      <c r="C4" s="52"/>
      <c r="D4" s="41"/>
      <c r="U4" s="27" t="s">
        <v>218</v>
      </c>
      <c r="V4" s="28"/>
      <c r="W4" s="29"/>
      <c r="X4" s="29" t="s">
        <v>228</v>
      </c>
    </row>
    <row r="5" spans="1:24" ht="15.75" customHeight="1">
      <c r="A5" s="54" t="s">
        <v>227</v>
      </c>
      <c r="B5" s="54"/>
      <c r="C5" s="54"/>
      <c r="D5" s="42"/>
      <c r="E5" s="40"/>
      <c r="U5" s="27" t="s">
        <v>216</v>
      </c>
      <c r="V5" s="28"/>
      <c r="W5" s="29"/>
      <c r="X5" s="29" t="s">
        <v>217</v>
      </c>
    </row>
    <row r="6" spans="1:24" ht="25.5" customHeight="1">
      <c r="A6" s="53" t="s">
        <v>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</row>
    <row r="8" spans="1:24" s="34" customFormat="1" ht="24.75" customHeight="1">
      <c r="A8" s="35" t="s">
        <v>241</v>
      </c>
      <c r="B8" s="35" t="s">
        <v>2</v>
      </c>
      <c r="C8" s="35" t="s">
        <v>3</v>
      </c>
      <c r="D8" s="35" t="s">
        <v>4</v>
      </c>
      <c r="E8" s="35" t="s">
        <v>240</v>
      </c>
      <c r="F8" s="33"/>
      <c r="G8" s="35" t="s">
        <v>241</v>
      </c>
      <c r="H8" s="35" t="s">
        <v>2</v>
      </c>
      <c r="I8" s="35" t="s">
        <v>3</v>
      </c>
      <c r="J8" s="35" t="s">
        <v>4</v>
      </c>
      <c r="K8" s="35" t="s">
        <v>240</v>
      </c>
      <c r="L8" s="38"/>
      <c r="M8" s="35" t="s">
        <v>241</v>
      </c>
      <c r="N8" s="35" t="s">
        <v>2</v>
      </c>
      <c r="O8" s="35" t="s">
        <v>230</v>
      </c>
      <c r="P8" s="35" t="s">
        <v>3</v>
      </c>
      <c r="Q8" s="35" t="s">
        <v>4</v>
      </c>
      <c r="R8" s="35" t="s">
        <v>240</v>
      </c>
      <c r="S8" s="39"/>
      <c r="T8" s="35" t="s">
        <v>241</v>
      </c>
      <c r="U8" s="35" t="s">
        <v>2</v>
      </c>
      <c r="V8" s="35" t="s">
        <v>3</v>
      </c>
      <c r="W8" s="35" t="s">
        <v>4</v>
      </c>
      <c r="X8" s="35" t="s">
        <v>240</v>
      </c>
    </row>
    <row r="9" spans="1:24" s="34" customFormat="1" ht="12.75">
      <c r="A9" s="36" t="s">
        <v>242</v>
      </c>
      <c r="B9" s="36" t="s">
        <v>5</v>
      </c>
      <c r="C9" s="36" t="s">
        <v>6</v>
      </c>
      <c r="D9" s="36" t="s">
        <v>7</v>
      </c>
      <c r="E9" s="36" t="s">
        <v>239</v>
      </c>
      <c r="F9" s="33"/>
      <c r="G9" s="36" t="s">
        <v>242</v>
      </c>
      <c r="H9" s="36" t="s">
        <v>5</v>
      </c>
      <c r="I9" s="36" t="s">
        <v>6</v>
      </c>
      <c r="J9" s="36" t="s">
        <v>7</v>
      </c>
      <c r="K9" s="36" t="s">
        <v>239</v>
      </c>
      <c r="L9" s="38"/>
      <c r="M9" s="36" t="s">
        <v>242</v>
      </c>
      <c r="N9" s="36" t="s">
        <v>5</v>
      </c>
      <c r="O9" s="36" t="s">
        <v>231</v>
      </c>
      <c r="P9" s="36" t="s">
        <v>6</v>
      </c>
      <c r="Q9" s="36" t="s">
        <v>7</v>
      </c>
      <c r="R9" s="36" t="s">
        <v>239</v>
      </c>
      <c r="S9" s="39"/>
      <c r="T9" s="36" t="s">
        <v>242</v>
      </c>
      <c r="U9" s="36" t="s">
        <v>5</v>
      </c>
      <c r="V9" s="36" t="s">
        <v>6</v>
      </c>
      <c r="W9" s="36" t="s">
        <v>7</v>
      </c>
      <c r="X9" s="36" t="s">
        <v>239</v>
      </c>
    </row>
    <row r="10" spans="1:24" s="34" customFormat="1" ht="12.75">
      <c r="A10" s="37"/>
      <c r="B10" s="37" t="s">
        <v>8</v>
      </c>
      <c r="C10" s="37" t="s">
        <v>9</v>
      </c>
      <c r="D10" s="37" t="s">
        <v>10</v>
      </c>
      <c r="E10" s="37" t="s">
        <v>244</v>
      </c>
      <c r="F10" s="33"/>
      <c r="G10" s="37"/>
      <c r="H10" s="37" t="s">
        <v>8</v>
      </c>
      <c r="I10" s="37" t="s">
        <v>9</v>
      </c>
      <c r="J10" s="37" t="s">
        <v>10</v>
      </c>
      <c r="K10" s="37" t="s">
        <v>244</v>
      </c>
      <c r="L10" s="38"/>
      <c r="M10" s="37"/>
      <c r="N10" s="37" t="s">
        <v>8</v>
      </c>
      <c r="O10" s="37"/>
      <c r="P10" s="37" t="s">
        <v>9</v>
      </c>
      <c r="Q10" s="37" t="s">
        <v>10</v>
      </c>
      <c r="R10" s="37" t="s">
        <v>244</v>
      </c>
      <c r="S10" s="39"/>
      <c r="T10" s="37"/>
      <c r="U10" s="37" t="s">
        <v>8</v>
      </c>
      <c r="V10" s="37" t="s">
        <v>9</v>
      </c>
      <c r="W10" s="37" t="s">
        <v>10</v>
      </c>
      <c r="X10" s="37" t="s">
        <v>244</v>
      </c>
    </row>
    <row r="11" spans="1:24" ht="15">
      <c r="A11" s="47" t="s">
        <v>226</v>
      </c>
      <c r="B11" s="48"/>
      <c r="C11" s="48"/>
      <c r="D11" s="48"/>
      <c r="E11" s="49"/>
      <c r="G11" s="44" t="s">
        <v>12</v>
      </c>
      <c r="H11" s="45"/>
      <c r="I11" s="45"/>
      <c r="J11" s="45"/>
      <c r="K11" s="46"/>
      <c r="M11" s="44" t="s">
        <v>11</v>
      </c>
      <c r="N11" s="45"/>
      <c r="O11" s="45"/>
      <c r="P11" s="45"/>
      <c r="Q11" s="45"/>
      <c r="R11" s="46"/>
      <c r="T11" s="44" t="s">
        <v>57</v>
      </c>
      <c r="U11" s="45"/>
      <c r="V11" s="45"/>
      <c r="W11" s="45"/>
      <c r="X11" s="46"/>
    </row>
    <row r="12" spans="1:25" ht="12.75">
      <c r="A12" s="6" t="s">
        <v>15</v>
      </c>
      <c r="B12" s="13">
        <v>7350</v>
      </c>
      <c r="C12" s="5">
        <v>0.42</v>
      </c>
      <c r="D12" s="5">
        <f>B12*C12/1000</f>
        <v>3.087</v>
      </c>
      <c r="E12" s="5">
        <v>1</v>
      </c>
      <c r="F12" s="9"/>
      <c r="G12" s="6" t="s">
        <v>14</v>
      </c>
      <c r="H12" s="15">
        <v>9048.181818181816</v>
      </c>
      <c r="I12" s="5">
        <v>0.88</v>
      </c>
      <c r="J12" s="5">
        <f>H12*I12/1000</f>
        <v>7.962399999999999</v>
      </c>
      <c r="K12" s="5">
        <v>1.8</v>
      </c>
      <c r="M12" s="3" t="s">
        <v>13</v>
      </c>
      <c r="N12" s="8">
        <v>9556.960000000001</v>
      </c>
      <c r="O12" s="8" t="s">
        <v>238</v>
      </c>
      <c r="P12" s="5"/>
      <c r="Q12" s="23"/>
      <c r="R12" s="23">
        <v>6</v>
      </c>
      <c r="T12" s="6" t="s">
        <v>59</v>
      </c>
      <c r="U12" s="4">
        <v>8872.5</v>
      </c>
      <c r="V12" s="5">
        <v>0.11</v>
      </c>
      <c r="W12" s="5">
        <f>U12*V12/1000</f>
        <v>0.975975</v>
      </c>
      <c r="X12" s="5"/>
      <c r="Y12" s="11"/>
    </row>
    <row r="13" spans="1:25" ht="12.75">
      <c r="A13" s="6" t="s">
        <v>18</v>
      </c>
      <c r="B13" s="13">
        <v>7294</v>
      </c>
      <c r="C13" s="5">
        <v>0.66</v>
      </c>
      <c r="D13" s="5">
        <f aca="true" t="shared" si="0" ref="D13:D47">B13*C13/1000</f>
        <v>4.81404</v>
      </c>
      <c r="E13" s="5">
        <v>1</v>
      </c>
      <c r="F13" s="9"/>
      <c r="G13" s="16" t="s">
        <v>213</v>
      </c>
      <c r="H13" s="15">
        <v>9023.478260869564</v>
      </c>
      <c r="I13" s="17">
        <v>0.92</v>
      </c>
      <c r="J13" s="5">
        <f aca="true" t="shared" si="1" ref="J13:J75">H13*I13/1000</f>
        <v>8.301599999999999</v>
      </c>
      <c r="K13" s="17">
        <v>1.8</v>
      </c>
      <c r="M13" s="3" t="s">
        <v>16</v>
      </c>
      <c r="N13" s="12">
        <v>8564.800000000001</v>
      </c>
      <c r="O13" s="12" t="s">
        <v>232</v>
      </c>
      <c r="P13" s="5">
        <v>16.49</v>
      </c>
      <c r="Q13" s="23">
        <f>N13*P13/1000</f>
        <v>141.233552</v>
      </c>
      <c r="R13" s="23">
        <v>6</v>
      </c>
      <c r="T13" s="6" t="s">
        <v>61</v>
      </c>
      <c r="U13" s="4">
        <v>8872.5</v>
      </c>
      <c r="V13" s="5">
        <v>0.16</v>
      </c>
      <c r="W13" s="5">
        <f>U13*V13/1000</f>
        <v>1.4196000000000002</v>
      </c>
      <c r="X13" s="5"/>
      <c r="Y13" s="11"/>
    </row>
    <row r="14" spans="1:25" ht="15">
      <c r="A14" s="6" t="s">
        <v>20</v>
      </c>
      <c r="B14" s="13">
        <v>7235</v>
      </c>
      <c r="C14" s="5">
        <v>0.94</v>
      </c>
      <c r="D14" s="5">
        <f t="shared" si="0"/>
        <v>6.8008999999999995</v>
      </c>
      <c r="E14" s="5">
        <v>1.25</v>
      </c>
      <c r="F14" s="9"/>
      <c r="G14" s="18" t="s">
        <v>17</v>
      </c>
      <c r="H14" s="15">
        <v>12914.637681159422</v>
      </c>
      <c r="I14" s="19">
        <v>0.69</v>
      </c>
      <c r="J14" s="5">
        <f t="shared" si="1"/>
        <v>8.911100000000001</v>
      </c>
      <c r="K14" s="19">
        <v>1.8</v>
      </c>
      <c r="M14" s="3" t="s">
        <v>16</v>
      </c>
      <c r="N14" s="12">
        <v>8564.800000000001</v>
      </c>
      <c r="O14" s="12" t="s">
        <v>233</v>
      </c>
      <c r="P14" s="5">
        <v>25.76</v>
      </c>
      <c r="Q14" s="23">
        <f aca="true" t="shared" si="2" ref="Q14:Q66">N14*P14/1000</f>
        <v>220.62924800000005</v>
      </c>
      <c r="R14" s="23">
        <v>6</v>
      </c>
      <c r="T14" s="44" t="s">
        <v>130</v>
      </c>
      <c r="U14" s="45"/>
      <c r="V14" s="45"/>
      <c r="W14" s="45"/>
      <c r="X14" s="46"/>
      <c r="Y14" s="11"/>
    </row>
    <row r="15" spans="1:25" ht="12.75">
      <c r="A15" s="6" t="s">
        <v>23</v>
      </c>
      <c r="B15" s="13">
        <v>7235</v>
      </c>
      <c r="C15" s="5">
        <v>1.27</v>
      </c>
      <c r="D15" s="5">
        <f t="shared" si="0"/>
        <v>9.188450000000001</v>
      </c>
      <c r="E15" s="5">
        <v>1.5</v>
      </c>
      <c r="F15" s="9"/>
      <c r="G15" s="18" t="s">
        <v>19</v>
      </c>
      <c r="H15" s="15">
        <v>12822.911392405063</v>
      </c>
      <c r="I15" s="19">
        <v>0.79</v>
      </c>
      <c r="J15" s="5">
        <f t="shared" si="1"/>
        <v>10.1301</v>
      </c>
      <c r="K15" s="19">
        <v>1.8</v>
      </c>
      <c r="M15" s="3" t="s">
        <v>21</v>
      </c>
      <c r="N15" s="12">
        <v>8352.800000000001</v>
      </c>
      <c r="O15" s="12" t="s">
        <v>232</v>
      </c>
      <c r="P15" s="5">
        <v>19.78</v>
      </c>
      <c r="Q15" s="23">
        <f t="shared" si="2"/>
        <v>165.21838400000001</v>
      </c>
      <c r="R15" s="23">
        <v>6</v>
      </c>
      <c r="T15" s="6" t="s">
        <v>132</v>
      </c>
      <c r="U15" s="4">
        <v>8204.4</v>
      </c>
      <c r="V15" s="5">
        <v>0.68</v>
      </c>
      <c r="W15" s="5">
        <f>U15*V15/1000</f>
        <v>5.578992</v>
      </c>
      <c r="X15" s="5">
        <v>0.7</v>
      </c>
      <c r="Y15" s="11"/>
    </row>
    <row r="16" spans="1:25" ht="12.75">
      <c r="A16" s="6" t="s">
        <v>25</v>
      </c>
      <c r="B16" s="13">
        <v>7235</v>
      </c>
      <c r="C16" s="5">
        <v>1.66</v>
      </c>
      <c r="D16" s="5">
        <f t="shared" si="0"/>
        <v>12.010099999999998</v>
      </c>
      <c r="E16" s="5">
        <v>1.5</v>
      </c>
      <c r="F16" s="9"/>
      <c r="G16" s="18" t="s">
        <v>22</v>
      </c>
      <c r="H16" s="15">
        <v>12733.478260869566</v>
      </c>
      <c r="I16" s="19">
        <v>0.92</v>
      </c>
      <c r="J16" s="5">
        <f t="shared" si="1"/>
        <v>11.7148</v>
      </c>
      <c r="K16" s="19">
        <v>1.8</v>
      </c>
      <c r="M16" s="3" t="s">
        <v>21</v>
      </c>
      <c r="N16" s="12">
        <v>8352.800000000001</v>
      </c>
      <c r="O16" s="12" t="s">
        <v>233</v>
      </c>
      <c r="P16" s="5">
        <v>30.91</v>
      </c>
      <c r="Q16" s="23">
        <f t="shared" si="2"/>
        <v>258.18504800000005</v>
      </c>
      <c r="R16" s="23">
        <v>6</v>
      </c>
      <c r="T16" s="6" t="s">
        <v>134</v>
      </c>
      <c r="U16" s="4">
        <v>8204.4</v>
      </c>
      <c r="V16" s="5">
        <v>0.82</v>
      </c>
      <c r="W16" s="5">
        <f aca="true" t="shared" si="3" ref="W16:W39">U16*V16/1000</f>
        <v>6.727607999999999</v>
      </c>
      <c r="X16" s="5">
        <v>0.7</v>
      </c>
      <c r="Y16" s="11"/>
    </row>
    <row r="17" spans="1:25" ht="12.75">
      <c r="A17" s="6" t="s">
        <v>28</v>
      </c>
      <c r="B17" s="13">
        <v>7235</v>
      </c>
      <c r="C17" s="5">
        <v>2.1</v>
      </c>
      <c r="D17" s="5">
        <f t="shared" si="0"/>
        <v>15.1935</v>
      </c>
      <c r="E17" s="5">
        <v>2</v>
      </c>
      <c r="F17" s="9"/>
      <c r="G17" s="18" t="s">
        <v>24</v>
      </c>
      <c r="H17" s="15">
        <v>12700.204081632652</v>
      </c>
      <c r="I17" s="19">
        <v>0.98</v>
      </c>
      <c r="J17" s="5">
        <f t="shared" si="1"/>
        <v>12.4462</v>
      </c>
      <c r="K17" s="19">
        <v>1.8</v>
      </c>
      <c r="M17" s="3" t="s">
        <v>26</v>
      </c>
      <c r="N17" s="12">
        <v>8352.800000000001</v>
      </c>
      <c r="O17" s="12" t="s">
        <v>232</v>
      </c>
      <c r="P17" s="5">
        <v>24.73</v>
      </c>
      <c r="Q17" s="23">
        <f t="shared" si="2"/>
        <v>206.56474400000005</v>
      </c>
      <c r="R17" s="23">
        <v>6</v>
      </c>
      <c r="T17" s="6" t="s">
        <v>137</v>
      </c>
      <c r="U17" s="4">
        <v>8204.4</v>
      </c>
      <c r="V17" s="5">
        <v>0.82</v>
      </c>
      <c r="W17" s="5">
        <f t="shared" si="3"/>
        <v>6.727607999999999</v>
      </c>
      <c r="X17" s="5">
        <v>0.7</v>
      </c>
      <c r="Y17" s="11"/>
    </row>
    <row r="18" spans="1:25" ht="12.75">
      <c r="A18" s="6" t="s">
        <v>30</v>
      </c>
      <c r="B18" s="13">
        <v>7235</v>
      </c>
      <c r="C18" s="5">
        <v>2.59</v>
      </c>
      <c r="D18" s="5">
        <f t="shared" si="0"/>
        <v>18.738649999999996</v>
      </c>
      <c r="E18" s="5">
        <v>2</v>
      </c>
      <c r="F18" s="9"/>
      <c r="G18" s="18" t="s">
        <v>27</v>
      </c>
      <c r="H18" s="15">
        <v>8560.968067226891</v>
      </c>
      <c r="I18" s="19">
        <v>1.19</v>
      </c>
      <c r="J18" s="5">
        <f t="shared" si="1"/>
        <v>10.187552</v>
      </c>
      <c r="K18" s="19">
        <v>1.8</v>
      </c>
      <c r="M18" s="3" t="s">
        <v>26</v>
      </c>
      <c r="N18" s="12">
        <v>8352.800000000001</v>
      </c>
      <c r="O18" s="12" t="s">
        <v>233</v>
      </c>
      <c r="P18" s="5">
        <v>38.63</v>
      </c>
      <c r="Q18" s="23">
        <f t="shared" si="2"/>
        <v>322.66866400000004</v>
      </c>
      <c r="R18" s="23">
        <v>6</v>
      </c>
      <c r="T18" s="6" t="s">
        <v>139</v>
      </c>
      <c r="U18" s="4">
        <v>8204.4</v>
      </c>
      <c r="V18" s="5">
        <v>1.03</v>
      </c>
      <c r="W18" s="5">
        <f t="shared" si="3"/>
        <v>8.450531999999999</v>
      </c>
      <c r="X18" s="5">
        <v>0.7</v>
      </c>
      <c r="Y18" s="11"/>
    </row>
    <row r="19" spans="1:25" ht="12.75">
      <c r="A19" s="6" t="s">
        <v>33</v>
      </c>
      <c r="B19" s="13">
        <v>7235</v>
      </c>
      <c r="C19" s="5">
        <v>3.13</v>
      </c>
      <c r="D19" s="5">
        <f t="shared" si="0"/>
        <v>22.64555</v>
      </c>
      <c r="E19" s="5">
        <v>2.35</v>
      </c>
      <c r="F19" s="9"/>
      <c r="G19" s="18" t="s">
        <v>29</v>
      </c>
      <c r="H19" s="15">
        <v>8253.507368421053</v>
      </c>
      <c r="I19" s="19">
        <v>1.52</v>
      </c>
      <c r="J19" s="5">
        <f t="shared" si="1"/>
        <v>12.5453312</v>
      </c>
      <c r="K19" s="19">
        <v>1.8</v>
      </c>
      <c r="M19" s="3" t="s">
        <v>31</v>
      </c>
      <c r="N19" s="8">
        <v>8310.4</v>
      </c>
      <c r="O19" s="12" t="s">
        <v>232</v>
      </c>
      <c r="P19" s="5">
        <v>33</v>
      </c>
      <c r="Q19" s="23">
        <f t="shared" si="2"/>
        <v>274.2432</v>
      </c>
      <c r="R19" s="23">
        <v>6</v>
      </c>
      <c r="T19" s="6" t="s">
        <v>142</v>
      </c>
      <c r="U19" s="4">
        <v>8204.4</v>
      </c>
      <c r="V19" s="5">
        <v>1.04</v>
      </c>
      <c r="W19" s="5">
        <f t="shared" si="3"/>
        <v>8.532575999999999</v>
      </c>
      <c r="X19" s="5">
        <v>1.3</v>
      </c>
      <c r="Y19" s="11"/>
    </row>
    <row r="20" spans="1:25" ht="12.75">
      <c r="A20" s="6" t="s">
        <v>35</v>
      </c>
      <c r="B20" s="13">
        <v>7235</v>
      </c>
      <c r="C20" s="5">
        <v>4.05</v>
      </c>
      <c r="D20" s="5">
        <f t="shared" si="0"/>
        <v>29.30175</v>
      </c>
      <c r="E20" s="5">
        <v>2.65</v>
      </c>
      <c r="F20" s="9"/>
      <c r="G20" s="6" t="s">
        <v>32</v>
      </c>
      <c r="H20" s="15">
        <v>8235.119006211182</v>
      </c>
      <c r="I20" s="5">
        <v>1.61</v>
      </c>
      <c r="J20" s="5">
        <f t="shared" si="1"/>
        <v>13.258541600000004</v>
      </c>
      <c r="K20" s="5">
        <v>2.7</v>
      </c>
      <c r="M20" s="3" t="s">
        <v>31</v>
      </c>
      <c r="N20" s="8">
        <v>8310.4</v>
      </c>
      <c r="O20" s="12" t="s">
        <v>233</v>
      </c>
      <c r="P20" s="5">
        <v>52</v>
      </c>
      <c r="Q20" s="23">
        <f t="shared" si="2"/>
        <v>432.1408</v>
      </c>
      <c r="R20" s="23">
        <v>6</v>
      </c>
      <c r="T20" s="6" t="s">
        <v>145</v>
      </c>
      <c r="U20" s="4">
        <v>8204.4</v>
      </c>
      <c r="V20" s="5">
        <v>1.27</v>
      </c>
      <c r="W20" s="5">
        <f t="shared" si="3"/>
        <v>10.419588</v>
      </c>
      <c r="X20" s="5">
        <v>1.3</v>
      </c>
      <c r="Y20" s="11"/>
    </row>
    <row r="21" spans="1:25" ht="12.75">
      <c r="A21" s="6" t="s">
        <v>38</v>
      </c>
      <c r="B21" s="13">
        <v>7235</v>
      </c>
      <c r="C21" s="5">
        <v>5.08</v>
      </c>
      <c r="D21" s="5">
        <f t="shared" si="0"/>
        <v>36.753800000000005</v>
      </c>
      <c r="E21" s="5">
        <v>2.65</v>
      </c>
      <c r="F21" s="9"/>
      <c r="G21" s="6" t="s">
        <v>34</v>
      </c>
      <c r="H21" s="15">
        <v>8251.357385620915</v>
      </c>
      <c r="I21" s="6">
        <v>1.53</v>
      </c>
      <c r="J21" s="5">
        <f t="shared" si="1"/>
        <v>12.624576800000002</v>
      </c>
      <c r="K21" s="5">
        <v>2.7</v>
      </c>
      <c r="M21" s="3" t="s">
        <v>36</v>
      </c>
      <c r="N21" s="8">
        <v>10355.140000000001</v>
      </c>
      <c r="O21" s="12" t="s">
        <v>232</v>
      </c>
      <c r="P21" s="5">
        <v>41.21</v>
      </c>
      <c r="Q21" s="23">
        <f t="shared" si="2"/>
        <v>426.73531940000004</v>
      </c>
      <c r="R21" s="23">
        <v>7</v>
      </c>
      <c r="T21" s="6" t="s">
        <v>147</v>
      </c>
      <c r="U21" s="4">
        <v>8204.4</v>
      </c>
      <c r="V21" s="5">
        <v>1.19</v>
      </c>
      <c r="W21" s="5">
        <f t="shared" si="3"/>
        <v>9.763236</v>
      </c>
      <c r="X21" s="5">
        <v>1.3</v>
      </c>
      <c r="Y21" s="11"/>
    </row>
    <row r="22" spans="1:25" ht="12.75">
      <c r="A22" s="6" t="s">
        <v>40</v>
      </c>
      <c r="B22" s="13">
        <v>7235</v>
      </c>
      <c r="C22" s="5">
        <v>6.63</v>
      </c>
      <c r="D22" s="5">
        <f t="shared" si="0"/>
        <v>47.96805</v>
      </c>
      <c r="E22" s="5">
        <v>3.6</v>
      </c>
      <c r="F22" s="9"/>
      <c r="G22" s="6" t="s">
        <v>37</v>
      </c>
      <c r="H22" s="15">
        <v>8199.285274725275</v>
      </c>
      <c r="I22" s="5">
        <v>1.82</v>
      </c>
      <c r="J22" s="5">
        <f t="shared" si="1"/>
        <v>14.9226992</v>
      </c>
      <c r="K22" s="5">
        <v>2.7</v>
      </c>
      <c r="M22" s="3" t="s">
        <v>36</v>
      </c>
      <c r="N22" s="8">
        <v>10355.140000000001</v>
      </c>
      <c r="O22" s="12" t="s">
        <v>233</v>
      </c>
      <c r="P22" s="5">
        <v>64.39</v>
      </c>
      <c r="Q22" s="23">
        <f t="shared" si="2"/>
        <v>666.7674646</v>
      </c>
      <c r="R22" s="23">
        <v>7</v>
      </c>
      <c r="T22" s="6" t="s">
        <v>149</v>
      </c>
      <c r="U22" s="4">
        <v>8204.4</v>
      </c>
      <c r="V22" s="5">
        <v>1.48</v>
      </c>
      <c r="W22" s="5">
        <f t="shared" si="3"/>
        <v>12.142511999999998</v>
      </c>
      <c r="X22" s="5">
        <v>1.3</v>
      </c>
      <c r="Y22" s="11"/>
    </row>
    <row r="23" spans="1:25" ht="12.75">
      <c r="A23" s="6" t="s">
        <v>43</v>
      </c>
      <c r="B23" s="13">
        <v>9135</v>
      </c>
      <c r="C23" s="5">
        <v>8.39</v>
      </c>
      <c r="D23" s="5">
        <f t="shared" si="0"/>
        <v>76.64265</v>
      </c>
      <c r="E23" s="5">
        <v>3.6</v>
      </c>
      <c r="F23" s="9"/>
      <c r="G23" s="6" t="s">
        <v>39</v>
      </c>
      <c r="H23" s="15">
        <v>8184.976666666667</v>
      </c>
      <c r="I23" s="5">
        <v>1.92</v>
      </c>
      <c r="J23" s="5">
        <f t="shared" si="1"/>
        <v>15.715155200000002</v>
      </c>
      <c r="K23" s="5">
        <v>3.5</v>
      </c>
      <c r="M23" s="3" t="s">
        <v>41</v>
      </c>
      <c r="N23" s="8">
        <v>10355.140000000001</v>
      </c>
      <c r="O23" s="12" t="s">
        <v>232</v>
      </c>
      <c r="P23" s="5">
        <v>49.46</v>
      </c>
      <c r="Q23" s="23">
        <f t="shared" si="2"/>
        <v>512.1652244</v>
      </c>
      <c r="R23" s="23">
        <v>7</v>
      </c>
      <c r="T23" s="6" t="s">
        <v>151</v>
      </c>
      <c r="U23" s="4">
        <v>8204.4</v>
      </c>
      <c r="V23" s="5">
        <v>1.35</v>
      </c>
      <c r="W23" s="5">
        <f t="shared" si="3"/>
        <v>11.075940000000001</v>
      </c>
      <c r="X23" s="5">
        <v>1.3</v>
      </c>
      <c r="Y23" s="11"/>
    </row>
    <row r="24" spans="1:25" ht="15">
      <c r="A24" s="44" t="s">
        <v>45</v>
      </c>
      <c r="B24" s="45"/>
      <c r="C24" s="45"/>
      <c r="D24" s="45"/>
      <c r="E24" s="46"/>
      <c r="F24" s="9"/>
      <c r="G24" s="6" t="s">
        <v>42</v>
      </c>
      <c r="H24" s="15">
        <v>8163.794449760767</v>
      </c>
      <c r="I24" s="5">
        <v>2.09</v>
      </c>
      <c r="J24" s="5">
        <f t="shared" si="1"/>
        <v>17.062330400000004</v>
      </c>
      <c r="K24" s="5">
        <v>3.5</v>
      </c>
      <c r="M24" s="3" t="s">
        <v>41</v>
      </c>
      <c r="N24" s="8">
        <v>10355.140000000001</v>
      </c>
      <c r="O24" s="12" t="s">
        <v>233</v>
      </c>
      <c r="P24" s="5">
        <v>77.27</v>
      </c>
      <c r="Q24" s="23">
        <f t="shared" si="2"/>
        <v>800.1416678</v>
      </c>
      <c r="R24" s="23">
        <v>7</v>
      </c>
      <c r="T24" s="6" t="s">
        <v>152</v>
      </c>
      <c r="U24" s="4">
        <v>8204.4</v>
      </c>
      <c r="V24" s="5">
        <v>1.65</v>
      </c>
      <c r="W24" s="5">
        <f t="shared" si="3"/>
        <v>13.537259999999998</v>
      </c>
      <c r="X24" s="5">
        <v>1.3</v>
      </c>
      <c r="Y24" s="11"/>
    </row>
    <row r="25" spans="1:25" ht="15">
      <c r="A25" s="6" t="s">
        <v>15</v>
      </c>
      <c r="B25" s="13">
        <v>7140</v>
      </c>
      <c r="C25" s="5">
        <v>0.42</v>
      </c>
      <c r="D25" s="5">
        <f t="shared" si="0"/>
        <v>2.9987999999999997</v>
      </c>
      <c r="E25" s="5">
        <v>1</v>
      </c>
      <c r="F25" s="9"/>
      <c r="G25" s="6" t="s">
        <v>44</v>
      </c>
      <c r="H25" s="15">
        <v>8154.974746543779</v>
      </c>
      <c r="I25" s="5">
        <v>2.17</v>
      </c>
      <c r="J25" s="5">
        <f t="shared" si="1"/>
        <v>17.6962952</v>
      </c>
      <c r="K25" s="5">
        <v>3.5</v>
      </c>
      <c r="M25" s="44" t="s">
        <v>46</v>
      </c>
      <c r="N25" s="45"/>
      <c r="O25" s="45"/>
      <c r="P25" s="45"/>
      <c r="Q25" s="45"/>
      <c r="R25" s="46"/>
      <c r="T25" s="6" t="s">
        <v>154</v>
      </c>
      <c r="U25" s="4">
        <v>8204.4</v>
      </c>
      <c r="V25" s="5">
        <v>1.65</v>
      </c>
      <c r="W25" s="5">
        <f t="shared" si="3"/>
        <v>13.537259999999998</v>
      </c>
      <c r="X25" s="5">
        <v>2.2</v>
      </c>
      <c r="Y25" s="11"/>
    </row>
    <row r="26" spans="1:25" ht="12.75">
      <c r="A26" s="6" t="s">
        <v>18</v>
      </c>
      <c r="B26" s="13">
        <v>7130</v>
      </c>
      <c r="C26" s="5">
        <v>0.66</v>
      </c>
      <c r="D26" s="5">
        <f t="shared" si="0"/>
        <v>4.7058</v>
      </c>
      <c r="E26" s="5">
        <v>1</v>
      </c>
      <c r="F26" s="9"/>
      <c r="G26" s="6" t="s">
        <v>47</v>
      </c>
      <c r="H26" s="15">
        <v>8122.972698412699</v>
      </c>
      <c r="I26" s="5">
        <v>2.52</v>
      </c>
      <c r="J26" s="5">
        <f t="shared" si="1"/>
        <v>20.469891200000003</v>
      </c>
      <c r="K26" s="5">
        <v>3.5</v>
      </c>
      <c r="M26" s="3" t="s">
        <v>16</v>
      </c>
      <c r="N26" s="8">
        <v>8533</v>
      </c>
      <c r="O26" s="12" t="s">
        <v>232</v>
      </c>
      <c r="P26" s="5">
        <v>16.49</v>
      </c>
      <c r="Q26" s="23">
        <f t="shared" si="2"/>
        <v>140.70916999999997</v>
      </c>
      <c r="R26" s="23">
        <v>6</v>
      </c>
      <c r="T26" s="6" t="s">
        <v>155</v>
      </c>
      <c r="U26" s="4">
        <v>8204.4</v>
      </c>
      <c r="V26" s="5">
        <v>2.06</v>
      </c>
      <c r="W26" s="5">
        <f t="shared" si="3"/>
        <v>16.901063999999998</v>
      </c>
      <c r="X26" s="5">
        <v>2.2</v>
      </c>
      <c r="Y26" s="11"/>
    </row>
    <row r="27" spans="1:25" ht="15">
      <c r="A27" s="6" t="s">
        <v>20</v>
      </c>
      <c r="B27" s="13">
        <v>7130</v>
      </c>
      <c r="C27" s="5">
        <v>0.94</v>
      </c>
      <c r="D27" s="5">
        <f t="shared" si="0"/>
        <v>6.7021999999999995</v>
      </c>
      <c r="E27" s="5">
        <v>1.25</v>
      </c>
      <c r="F27" s="9"/>
      <c r="G27" s="6" t="s">
        <v>48</v>
      </c>
      <c r="H27" s="15">
        <v>7768.986301369863</v>
      </c>
      <c r="I27" s="5">
        <v>3.65</v>
      </c>
      <c r="J27" s="5">
        <f t="shared" si="1"/>
        <v>28.3568</v>
      </c>
      <c r="K27" s="5">
        <v>3.5</v>
      </c>
      <c r="M27" s="3" t="s">
        <v>16</v>
      </c>
      <c r="N27" s="8">
        <v>8533</v>
      </c>
      <c r="O27" s="12" t="s">
        <v>233</v>
      </c>
      <c r="P27" s="5">
        <v>25.76</v>
      </c>
      <c r="Q27" s="23">
        <f t="shared" si="2"/>
        <v>219.81008000000003</v>
      </c>
      <c r="R27" s="23">
        <v>6</v>
      </c>
      <c r="T27" s="44" t="s">
        <v>157</v>
      </c>
      <c r="U27" s="45"/>
      <c r="V27" s="45"/>
      <c r="W27" s="45"/>
      <c r="X27" s="46"/>
      <c r="Y27" s="11"/>
    </row>
    <row r="28" spans="1:25" ht="12.75">
      <c r="A28" s="6" t="s">
        <v>23</v>
      </c>
      <c r="B28" s="13">
        <v>7130</v>
      </c>
      <c r="C28" s="5">
        <v>1.27</v>
      </c>
      <c r="D28" s="5">
        <f t="shared" si="0"/>
        <v>9.0551</v>
      </c>
      <c r="E28" s="5">
        <v>1.5</v>
      </c>
      <c r="F28" s="9"/>
      <c r="G28" s="6" t="s">
        <v>49</v>
      </c>
      <c r="H28" s="15">
        <v>8142.900611353713</v>
      </c>
      <c r="I28" s="5">
        <v>2.29</v>
      </c>
      <c r="J28" s="5">
        <f t="shared" si="1"/>
        <v>18.647242400000003</v>
      </c>
      <c r="K28" s="5">
        <v>4.4</v>
      </c>
      <c r="M28" s="3" t="s">
        <v>21</v>
      </c>
      <c r="N28" s="12">
        <v>8310.4</v>
      </c>
      <c r="O28" s="12" t="s">
        <v>232</v>
      </c>
      <c r="P28" s="5">
        <v>19.78</v>
      </c>
      <c r="Q28" s="23">
        <f t="shared" si="2"/>
        <v>164.379712</v>
      </c>
      <c r="R28" s="23">
        <v>6</v>
      </c>
      <c r="T28" s="6" t="s">
        <v>159</v>
      </c>
      <c r="U28" s="4">
        <v>8500.68</v>
      </c>
      <c r="V28" s="5">
        <v>6.66</v>
      </c>
      <c r="W28" s="5">
        <f t="shared" si="3"/>
        <v>56.6145288</v>
      </c>
      <c r="X28" s="5">
        <v>5.5</v>
      </c>
      <c r="Y28" s="11"/>
    </row>
    <row r="29" spans="1:25" ht="12.75">
      <c r="A29" s="6" t="s">
        <v>25</v>
      </c>
      <c r="B29" s="13">
        <v>7130</v>
      </c>
      <c r="C29" s="5">
        <v>1.66</v>
      </c>
      <c r="D29" s="5">
        <f t="shared" si="0"/>
        <v>11.835799999999999</v>
      </c>
      <c r="E29" s="5">
        <v>1.5</v>
      </c>
      <c r="F29" s="9"/>
      <c r="G29" s="6" t="s">
        <v>50</v>
      </c>
      <c r="H29" s="15">
        <v>8128.641632653061</v>
      </c>
      <c r="I29" s="5">
        <v>2.45</v>
      </c>
      <c r="J29" s="5">
        <f t="shared" si="1"/>
        <v>19.915172</v>
      </c>
      <c r="K29" s="5">
        <v>4.4</v>
      </c>
      <c r="M29" s="3" t="s">
        <v>21</v>
      </c>
      <c r="N29" s="8">
        <v>8310.4</v>
      </c>
      <c r="O29" s="12" t="s">
        <v>233</v>
      </c>
      <c r="P29" s="5">
        <v>30.91</v>
      </c>
      <c r="Q29" s="23">
        <f t="shared" si="2"/>
        <v>256.874464</v>
      </c>
      <c r="R29" s="23">
        <v>6</v>
      </c>
      <c r="T29" s="6" t="s">
        <v>160</v>
      </c>
      <c r="U29" s="4">
        <v>8370</v>
      </c>
      <c r="V29" s="5">
        <v>7.42</v>
      </c>
      <c r="W29" s="5">
        <f t="shared" si="3"/>
        <v>62.1054</v>
      </c>
      <c r="X29" s="5">
        <v>6.5</v>
      </c>
      <c r="Y29" s="11"/>
    </row>
    <row r="30" spans="1:25" ht="12.75">
      <c r="A30" s="6" t="s">
        <v>28</v>
      </c>
      <c r="B30" s="13">
        <v>7130</v>
      </c>
      <c r="C30" s="5">
        <v>2.1</v>
      </c>
      <c r="D30" s="5">
        <f t="shared" si="0"/>
        <v>14.973</v>
      </c>
      <c r="E30" s="5">
        <v>2</v>
      </c>
      <c r="F30" s="9"/>
      <c r="G30" s="6" t="s">
        <v>51</v>
      </c>
      <c r="H30" s="15">
        <v>8078.406153846153</v>
      </c>
      <c r="I30" s="5">
        <v>3.25</v>
      </c>
      <c r="J30" s="5">
        <f t="shared" si="1"/>
        <v>26.254819999999995</v>
      </c>
      <c r="K30" s="5">
        <v>4.4</v>
      </c>
      <c r="L30" s="10"/>
      <c r="M30" s="3" t="s">
        <v>26</v>
      </c>
      <c r="N30" s="8">
        <v>8310.4</v>
      </c>
      <c r="O30" s="12" t="s">
        <v>232</v>
      </c>
      <c r="P30" s="5">
        <v>24.73</v>
      </c>
      <c r="Q30" s="23">
        <f t="shared" si="2"/>
        <v>205.516192</v>
      </c>
      <c r="R30" s="23">
        <v>6</v>
      </c>
      <c r="T30" s="6" t="s">
        <v>161</v>
      </c>
      <c r="U30" s="4">
        <v>8259.84</v>
      </c>
      <c r="V30" s="5">
        <v>8.99</v>
      </c>
      <c r="W30" s="5">
        <f t="shared" si="3"/>
        <v>74.2559616</v>
      </c>
      <c r="X30" s="5">
        <v>7.5</v>
      </c>
      <c r="Y30" s="11"/>
    </row>
    <row r="31" spans="1:25" ht="12.75">
      <c r="A31" s="6" t="s">
        <v>30</v>
      </c>
      <c r="B31" s="13">
        <v>7130</v>
      </c>
      <c r="C31" s="5">
        <v>2.59</v>
      </c>
      <c r="D31" s="5">
        <f t="shared" si="0"/>
        <v>18.4667</v>
      </c>
      <c r="E31" s="5">
        <v>2</v>
      </c>
      <c r="F31" s="9"/>
      <c r="G31" s="6" t="s">
        <v>52</v>
      </c>
      <c r="H31" s="15">
        <v>7737.708245243128</v>
      </c>
      <c r="I31" s="5">
        <v>4.73</v>
      </c>
      <c r="J31" s="5">
        <f t="shared" si="1"/>
        <v>36.59936</v>
      </c>
      <c r="K31" s="5">
        <v>4.4</v>
      </c>
      <c r="L31" s="10"/>
      <c r="M31" s="3" t="s">
        <v>26</v>
      </c>
      <c r="N31" s="8">
        <v>8310.4</v>
      </c>
      <c r="O31" s="12" t="s">
        <v>233</v>
      </c>
      <c r="P31" s="5">
        <v>38.63</v>
      </c>
      <c r="Q31" s="23">
        <f t="shared" si="2"/>
        <v>321.030752</v>
      </c>
      <c r="R31" s="23">
        <v>6</v>
      </c>
      <c r="T31" s="6" t="s">
        <v>162</v>
      </c>
      <c r="U31" s="4">
        <v>8259.84</v>
      </c>
      <c r="V31" s="5">
        <v>10.95</v>
      </c>
      <c r="W31" s="5">
        <f t="shared" si="3"/>
        <v>90.44524799999999</v>
      </c>
      <c r="X31" s="5">
        <v>7.5</v>
      </c>
      <c r="Y31" s="11"/>
    </row>
    <row r="32" spans="1:25" ht="12.75">
      <c r="A32" s="6" t="s">
        <v>33</v>
      </c>
      <c r="B32" s="13">
        <v>7130</v>
      </c>
      <c r="C32" s="5">
        <v>3.13</v>
      </c>
      <c r="D32" s="5">
        <f t="shared" si="0"/>
        <v>22.316899999999997</v>
      </c>
      <c r="E32" s="5">
        <v>2.65</v>
      </c>
      <c r="F32" s="9"/>
      <c r="G32" s="6" t="s">
        <v>53</v>
      </c>
      <c r="H32" s="15">
        <v>8098.171111111112</v>
      </c>
      <c r="I32" s="14">
        <v>2.88</v>
      </c>
      <c r="J32" s="5">
        <f t="shared" si="1"/>
        <v>23.3227328</v>
      </c>
      <c r="K32" s="5">
        <v>5.3</v>
      </c>
      <c r="L32" s="10"/>
      <c r="M32" s="3" t="s">
        <v>31</v>
      </c>
      <c r="N32" s="8">
        <v>8278.6</v>
      </c>
      <c r="O32" s="12" t="s">
        <v>232</v>
      </c>
      <c r="P32" s="5">
        <v>33</v>
      </c>
      <c r="Q32" s="23">
        <f t="shared" si="2"/>
        <v>273.1938</v>
      </c>
      <c r="R32" s="23">
        <v>6</v>
      </c>
      <c r="T32" s="6" t="s">
        <v>164</v>
      </c>
      <c r="U32" s="4">
        <v>8259.84</v>
      </c>
      <c r="V32" s="5">
        <v>12.9</v>
      </c>
      <c r="W32" s="5">
        <f t="shared" si="3"/>
        <v>106.551936</v>
      </c>
      <c r="X32" s="5">
        <v>10</v>
      </c>
      <c r="Y32" s="11"/>
    </row>
    <row r="33" spans="1:25" ht="12.75">
      <c r="A33" s="6" t="s">
        <v>35</v>
      </c>
      <c r="B33" s="13">
        <v>7130</v>
      </c>
      <c r="C33" s="5">
        <v>4.05</v>
      </c>
      <c r="D33" s="5">
        <f t="shared" si="0"/>
        <v>28.8765</v>
      </c>
      <c r="E33" s="5">
        <v>2.65</v>
      </c>
      <c r="F33" s="9"/>
      <c r="G33" s="6" t="s">
        <v>54</v>
      </c>
      <c r="H33" s="15">
        <v>7755.456790123456</v>
      </c>
      <c r="I33" s="14">
        <v>4.05</v>
      </c>
      <c r="J33" s="5">
        <f t="shared" si="1"/>
        <v>31.409599999999994</v>
      </c>
      <c r="K33" s="5">
        <v>5.3</v>
      </c>
      <c r="L33" s="10"/>
      <c r="M33" s="3" t="s">
        <v>31</v>
      </c>
      <c r="N33" s="8">
        <v>8278.6</v>
      </c>
      <c r="O33" s="12" t="s">
        <v>233</v>
      </c>
      <c r="P33" s="5">
        <v>52</v>
      </c>
      <c r="Q33" s="23">
        <f t="shared" si="2"/>
        <v>430.48720000000003</v>
      </c>
      <c r="R33" s="23">
        <v>6</v>
      </c>
      <c r="T33" s="6" t="s">
        <v>165</v>
      </c>
      <c r="U33" s="4">
        <v>8259.84</v>
      </c>
      <c r="V33" s="5">
        <v>14.7</v>
      </c>
      <c r="W33" s="5">
        <f t="shared" si="3"/>
        <v>121.419648</v>
      </c>
      <c r="X33" s="5">
        <v>10</v>
      </c>
      <c r="Y33" s="11"/>
    </row>
    <row r="34" spans="1:25" ht="15">
      <c r="A34" s="44" t="s">
        <v>176</v>
      </c>
      <c r="B34" s="45"/>
      <c r="C34" s="45"/>
      <c r="D34" s="45"/>
      <c r="E34" s="46"/>
      <c r="F34" s="9"/>
      <c r="G34" s="6" t="s">
        <v>55</v>
      </c>
      <c r="H34" s="15">
        <v>8078.406153846153</v>
      </c>
      <c r="I34" s="5">
        <v>3.25</v>
      </c>
      <c r="J34" s="5">
        <f t="shared" si="1"/>
        <v>26.254819999999995</v>
      </c>
      <c r="K34" s="5">
        <v>5.3</v>
      </c>
      <c r="L34" s="10"/>
      <c r="M34" s="3" t="s">
        <v>36</v>
      </c>
      <c r="N34" s="8">
        <v>10355.140000000001</v>
      </c>
      <c r="O34" s="12" t="s">
        <v>232</v>
      </c>
      <c r="P34" s="5">
        <v>41.21</v>
      </c>
      <c r="Q34" s="23">
        <f t="shared" si="2"/>
        <v>426.73531940000004</v>
      </c>
      <c r="R34" s="23">
        <v>7</v>
      </c>
      <c r="T34" s="6" t="s">
        <v>167</v>
      </c>
      <c r="U34" s="4">
        <v>8259.84</v>
      </c>
      <c r="V34" s="5">
        <v>17.1</v>
      </c>
      <c r="W34" s="5">
        <f t="shared" si="3"/>
        <v>141.243264</v>
      </c>
      <c r="X34" s="5">
        <v>12.5</v>
      </c>
      <c r="Y34" s="11"/>
    </row>
    <row r="35" spans="1:25" ht="12.75">
      <c r="A35" s="6">
        <v>10</v>
      </c>
      <c r="B35" s="13">
        <v>8748</v>
      </c>
      <c r="C35" s="5">
        <v>9.97</v>
      </c>
      <c r="D35" s="5">
        <f t="shared" si="0"/>
        <v>87.21756</v>
      </c>
      <c r="E35" s="5">
        <v>8</v>
      </c>
      <c r="F35" s="9"/>
      <c r="G35" s="6" t="s">
        <v>56</v>
      </c>
      <c r="H35" s="15">
        <v>7737.263157894738</v>
      </c>
      <c r="I35" s="5">
        <v>4.75</v>
      </c>
      <c r="J35" s="5">
        <f t="shared" si="1"/>
        <v>36.752</v>
      </c>
      <c r="K35" s="5">
        <v>5.3</v>
      </c>
      <c r="L35" s="10"/>
      <c r="M35" s="3" t="s">
        <v>36</v>
      </c>
      <c r="N35" s="8">
        <v>10355.140000000001</v>
      </c>
      <c r="O35" s="12" t="s">
        <v>233</v>
      </c>
      <c r="P35" s="5">
        <v>64.39</v>
      </c>
      <c r="Q35" s="23">
        <f t="shared" si="2"/>
        <v>666.7674646</v>
      </c>
      <c r="R35" s="23">
        <v>7</v>
      </c>
      <c r="T35" s="6" t="s">
        <v>168</v>
      </c>
      <c r="U35" s="4">
        <v>8877.6</v>
      </c>
      <c r="V35" s="5">
        <v>19.4</v>
      </c>
      <c r="W35" s="5">
        <f t="shared" si="3"/>
        <v>172.22544</v>
      </c>
      <c r="X35" s="5">
        <v>12.5</v>
      </c>
      <c r="Y35" s="11"/>
    </row>
    <row r="36" spans="1:25" ht="12.75">
      <c r="A36" s="6">
        <v>12</v>
      </c>
      <c r="B36" s="13">
        <v>8748</v>
      </c>
      <c r="C36" s="5">
        <v>12.12</v>
      </c>
      <c r="D36" s="5">
        <f t="shared" si="0"/>
        <v>106.02575999999999</v>
      </c>
      <c r="E36" s="5">
        <v>8</v>
      </c>
      <c r="F36" s="9"/>
      <c r="G36" s="6" t="s">
        <v>58</v>
      </c>
      <c r="H36" s="15">
        <v>8054.430129870128</v>
      </c>
      <c r="I36" s="5">
        <v>3.85</v>
      </c>
      <c r="J36" s="5">
        <f t="shared" si="1"/>
        <v>31.009555999999996</v>
      </c>
      <c r="K36" s="5">
        <v>5.3</v>
      </c>
      <c r="L36" s="10"/>
      <c r="M36" s="3" t="s">
        <v>41</v>
      </c>
      <c r="N36" s="8">
        <v>10355.140000000001</v>
      </c>
      <c r="O36" s="12" t="s">
        <v>232</v>
      </c>
      <c r="P36" s="5">
        <v>49.46</v>
      </c>
      <c r="Q36" s="23">
        <f t="shared" si="2"/>
        <v>512.1652244</v>
      </c>
      <c r="R36" s="23">
        <v>7</v>
      </c>
      <c r="T36" s="6" t="s">
        <v>169</v>
      </c>
      <c r="U36" s="13">
        <v>9396</v>
      </c>
      <c r="V36" s="5">
        <v>22.05</v>
      </c>
      <c r="W36" s="5">
        <f t="shared" si="3"/>
        <v>207.1818</v>
      </c>
      <c r="X36" s="5">
        <v>15</v>
      </c>
      <c r="Y36" s="11"/>
    </row>
    <row r="37" spans="1:25" ht="12.75">
      <c r="A37" s="6">
        <v>14</v>
      </c>
      <c r="B37" s="13">
        <v>8856</v>
      </c>
      <c r="C37" s="5">
        <v>14.36</v>
      </c>
      <c r="D37" s="5">
        <f t="shared" si="0"/>
        <v>127.17215999999999</v>
      </c>
      <c r="E37" s="5">
        <v>10.8</v>
      </c>
      <c r="F37" s="9"/>
      <c r="G37" s="6" t="s">
        <v>60</v>
      </c>
      <c r="H37" s="15">
        <v>7722.09009009009</v>
      </c>
      <c r="I37" s="5">
        <v>5.55</v>
      </c>
      <c r="J37" s="5">
        <f t="shared" si="1"/>
        <v>42.8576</v>
      </c>
      <c r="K37" s="5">
        <v>5.3</v>
      </c>
      <c r="L37" s="10"/>
      <c r="M37" s="3" t="s">
        <v>41</v>
      </c>
      <c r="N37" s="8">
        <v>10355.140000000001</v>
      </c>
      <c r="O37" s="12" t="s">
        <v>233</v>
      </c>
      <c r="P37" s="5">
        <v>77.27</v>
      </c>
      <c r="Q37" s="23">
        <f t="shared" si="2"/>
        <v>800.1416678</v>
      </c>
      <c r="R37" s="23">
        <v>7</v>
      </c>
      <c r="T37" s="6" t="s">
        <v>171</v>
      </c>
      <c r="U37" s="13">
        <v>9396</v>
      </c>
      <c r="V37" s="5">
        <v>25.26</v>
      </c>
      <c r="W37" s="5">
        <f t="shared" si="3"/>
        <v>237.34296000000003</v>
      </c>
      <c r="X37" s="5">
        <v>15</v>
      </c>
      <c r="Y37" s="11"/>
    </row>
    <row r="38" spans="1:25" ht="15">
      <c r="A38" s="6">
        <v>16</v>
      </c>
      <c r="B38" s="13">
        <v>8985.6</v>
      </c>
      <c r="C38" s="5">
        <v>16.68</v>
      </c>
      <c r="D38" s="5">
        <f t="shared" si="0"/>
        <v>149.879808</v>
      </c>
      <c r="E38" s="5">
        <v>10.8</v>
      </c>
      <c r="F38" s="9"/>
      <c r="G38" s="6" t="s">
        <v>211</v>
      </c>
      <c r="H38" s="15">
        <v>7703.942446043166</v>
      </c>
      <c r="I38" s="5">
        <v>6.95</v>
      </c>
      <c r="J38" s="5">
        <f t="shared" si="1"/>
        <v>53.5424</v>
      </c>
      <c r="K38" s="5">
        <v>5.3</v>
      </c>
      <c r="L38" s="10"/>
      <c r="M38" s="44" t="s">
        <v>64</v>
      </c>
      <c r="N38" s="45"/>
      <c r="O38" s="45"/>
      <c r="P38" s="45"/>
      <c r="Q38" s="45"/>
      <c r="R38" s="46"/>
      <c r="T38" s="6" t="s">
        <v>172</v>
      </c>
      <c r="U38" s="13">
        <v>9471.6</v>
      </c>
      <c r="V38" s="5">
        <v>29.04</v>
      </c>
      <c r="W38" s="5">
        <f t="shared" si="3"/>
        <v>275.055264</v>
      </c>
      <c r="X38" s="5">
        <v>17</v>
      </c>
      <c r="Y38" s="11"/>
    </row>
    <row r="39" spans="1:25" ht="12.75">
      <c r="A39" s="6">
        <v>18</v>
      </c>
      <c r="B39" s="13">
        <v>8985.6</v>
      </c>
      <c r="C39" s="5">
        <v>20.92</v>
      </c>
      <c r="D39" s="5">
        <f t="shared" si="0"/>
        <v>187.97875200000004</v>
      </c>
      <c r="E39" s="5">
        <v>13.5</v>
      </c>
      <c r="F39" s="9"/>
      <c r="G39" s="6" t="s">
        <v>62</v>
      </c>
      <c r="H39" s="15">
        <v>8050.188140703517</v>
      </c>
      <c r="I39" s="5">
        <v>3.98</v>
      </c>
      <c r="J39" s="5">
        <f t="shared" si="1"/>
        <v>32.0397488</v>
      </c>
      <c r="K39" s="5">
        <v>7</v>
      </c>
      <c r="L39" s="10"/>
      <c r="M39" s="3" t="s">
        <v>31</v>
      </c>
      <c r="N39" s="12">
        <v>7139</v>
      </c>
      <c r="O39" s="12" t="s">
        <v>234</v>
      </c>
      <c r="P39" s="5">
        <v>33.7</v>
      </c>
      <c r="Q39" s="23">
        <f t="shared" si="2"/>
        <v>240.5843</v>
      </c>
      <c r="R39" s="23">
        <v>7</v>
      </c>
      <c r="T39" s="6" t="s">
        <v>174</v>
      </c>
      <c r="U39" s="13">
        <v>9396</v>
      </c>
      <c r="V39" s="5">
        <v>33.37</v>
      </c>
      <c r="W39" s="5">
        <f t="shared" si="3"/>
        <v>313.54452</v>
      </c>
      <c r="X39" s="5">
        <v>17</v>
      </c>
      <c r="Y39" s="11"/>
    </row>
    <row r="40" spans="1:25" ht="15">
      <c r="A40" s="6">
        <v>20</v>
      </c>
      <c r="B40" s="13">
        <v>8856</v>
      </c>
      <c r="C40" s="5">
        <v>23.82</v>
      </c>
      <c r="D40" s="5">
        <f t="shared" si="0"/>
        <v>210.94992000000002</v>
      </c>
      <c r="E40" s="5">
        <v>13.5</v>
      </c>
      <c r="F40" s="9"/>
      <c r="G40" s="6" t="s">
        <v>65</v>
      </c>
      <c r="H40" s="15">
        <v>7722.09009009009</v>
      </c>
      <c r="I40" s="14">
        <v>5.55</v>
      </c>
      <c r="J40" s="5">
        <f t="shared" si="1"/>
        <v>42.8576</v>
      </c>
      <c r="K40" s="5">
        <v>7</v>
      </c>
      <c r="L40" s="10"/>
      <c r="M40" s="3" t="s">
        <v>31</v>
      </c>
      <c r="N40" s="12">
        <v>7139</v>
      </c>
      <c r="O40" s="12" t="s">
        <v>235</v>
      </c>
      <c r="P40" s="5">
        <v>41.21</v>
      </c>
      <c r="Q40" s="23">
        <f t="shared" si="2"/>
        <v>294.19819</v>
      </c>
      <c r="R40" s="23">
        <v>7</v>
      </c>
      <c r="T40" s="44" t="s">
        <v>148</v>
      </c>
      <c r="U40" s="45"/>
      <c r="V40" s="45"/>
      <c r="W40" s="45"/>
      <c r="X40" s="46"/>
      <c r="Y40" s="11"/>
    </row>
    <row r="41" spans="1:25" ht="12.75">
      <c r="A41" s="6">
        <v>22</v>
      </c>
      <c r="B41" s="13">
        <v>10476</v>
      </c>
      <c r="C41" s="5">
        <v>25</v>
      </c>
      <c r="D41" s="5">
        <f t="shared" si="0"/>
        <v>261.9</v>
      </c>
      <c r="E41" s="5">
        <v>13.5</v>
      </c>
      <c r="F41" s="9"/>
      <c r="G41" s="16" t="s">
        <v>214</v>
      </c>
      <c r="H41" s="15">
        <v>7600.583768115942</v>
      </c>
      <c r="I41" s="20">
        <v>6.9</v>
      </c>
      <c r="J41" s="5">
        <f t="shared" si="1"/>
        <v>52.444027999999996</v>
      </c>
      <c r="K41" s="5">
        <v>7</v>
      </c>
      <c r="L41" s="10"/>
      <c r="M41" s="3" t="s">
        <v>31</v>
      </c>
      <c r="N41" s="12">
        <v>7139</v>
      </c>
      <c r="O41" s="12" t="s">
        <v>233</v>
      </c>
      <c r="P41" s="5">
        <v>52</v>
      </c>
      <c r="Q41" s="23">
        <f t="shared" si="2"/>
        <v>371.228</v>
      </c>
      <c r="R41" s="23">
        <v>7</v>
      </c>
      <c r="T41" s="6" t="s">
        <v>150</v>
      </c>
      <c r="U41" s="4">
        <v>7200</v>
      </c>
      <c r="V41" s="5">
        <v>1.21</v>
      </c>
      <c r="W41" s="5">
        <f aca="true" t="shared" si="4" ref="W41:W60">U41*V41/1000</f>
        <v>8.712</v>
      </c>
      <c r="X41" s="5">
        <v>1.2</v>
      </c>
      <c r="Y41" s="11"/>
    </row>
    <row r="42" spans="1:25" ht="12.75">
      <c r="A42" s="6">
        <v>24</v>
      </c>
      <c r="B42" s="13">
        <v>10476</v>
      </c>
      <c r="C42" s="5">
        <v>28.98</v>
      </c>
      <c r="D42" s="5">
        <f t="shared" si="0"/>
        <v>303.59448</v>
      </c>
      <c r="E42" s="5">
        <v>18.5</v>
      </c>
      <c r="F42" s="9"/>
      <c r="G42" s="6" t="s">
        <v>67</v>
      </c>
      <c r="H42" s="15">
        <v>7709.639751552795</v>
      </c>
      <c r="I42" s="5">
        <v>6.44</v>
      </c>
      <c r="J42" s="5">
        <f t="shared" si="1"/>
        <v>49.65008</v>
      </c>
      <c r="K42" s="5">
        <v>7</v>
      </c>
      <c r="L42" s="10"/>
      <c r="M42" s="3" t="s">
        <v>36</v>
      </c>
      <c r="N42" s="12">
        <v>6890</v>
      </c>
      <c r="O42" s="12" t="s">
        <v>232</v>
      </c>
      <c r="P42" s="5">
        <v>41.21</v>
      </c>
      <c r="Q42" s="23">
        <f t="shared" si="2"/>
        <v>283.93690000000004</v>
      </c>
      <c r="R42" s="23">
        <v>7</v>
      </c>
      <c r="T42" s="6" t="s">
        <v>153</v>
      </c>
      <c r="U42" s="4">
        <v>7075</v>
      </c>
      <c r="V42" s="5">
        <v>1.32</v>
      </c>
      <c r="W42" s="5">
        <f t="shared" si="4"/>
        <v>9.339</v>
      </c>
      <c r="X42" s="5">
        <v>1.2</v>
      </c>
      <c r="Y42" s="11"/>
    </row>
    <row r="43" spans="1:25" ht="12.75">
      <c r="A43" s="6" t="s">
        <v>187</v>
      </c>
      <c r="B43" s="13">
        <v>9849.6</v>
      </c>
      <c r="C43" s="5">
        <v>43.47</v>
      </c>
      <c r="D43" s="5">
        <f t="shared" si="0"/>
        <v>428.16211200000004</v>
      </c>
      <c r="E43" s="5">
        <v>18.5</v>
      </c>
      <c r="F43" s="9"/>
      <c r="G43" s="6" t="s">
        <v>68</v>
      </c>
      <c r="H43" s="15">
        <v>8022.599215686276</v>
      </c>
      <c r="I43" s="5">
        <v>5.1</v>
      </c>
      <c r="J43" s="5">
        <f t="shared" si="1"/>
        <v>40.915256</v>
      </c>
      <c r="K43" s="5">
        <v>7</v>
      </c>
      <c r="L43" s="10"/>
      <c r="M43" s="3" t="s">
        <v>36</v>
      </c>
      <c r="N43" s="12">
        <v>6890</v>
      </c>
      <c r="O43" s="12" t="s">
        <v>233</v>
      </c>
      <c r="P43" s="5">
        <v>64.39</v>
      </c>
      <c r="Q43" s="23">
        <f t="shared" si="2"/>
        <v>443.64709999999997</v>
      </c>
      <c r="R43" s="23">
        <v>7</v>
      </c>
      <c r="T43" s="6" t="s">
        <v>156</v>
      </c>
      <c r="U43" s="4">
        <v>7075</v>
      </c>
      <c r="V43" s="5">
        <v>1.58</v>
      </c>
      <c r="W43" s="5">
        <f t="shared" si="4"/>
        <v>11.1785</v>
      </c>
      <c r="X43" s="5">
        <v>1.2</v>
      </c>
      <c r="Y43" s="11"/>
    </row>
    <row r="44" spans="1:25" ht="12.75">
      <c r="A44" s="6">
        <v>27</v>
      </c>
      <c r="B44" s="13">
        <v>10476</v>
      </c>
      <c r="C44" s="5">
        <v>35.57</v>
      </c>
      <c r="D44" s="5">
        <f t="shared" si="0"/>
        <v>372.63132</v>
      </c>
      <c r="E44" s="5">
        <v>22</v>
      </c>
      <c r="F44" s="9"/>
      <c r="G44" s="6" t="s">
        <v>69</v>
      </c>
      <c r="H44" s="15">
        <v>7698.225165562914</v>
      </c>
      <c r="I44" s="5">
        <v>7.55</v>
      </c>
      <c r="J44" s="5">
        <f t="shared" si="1"/>
        <v>58.1216</v>
      </c>
      <c r="K44" s="5">
        <v>7</v>
      </c>
      <c r="L44" s="10"/>
      <c r="M44" s="3" t="s">
        <v>41</v>
      </c>
      <c r="N44" s="12">
        <v>6890</v>
      </c>
      <c r="O44" s="12" t="s">
        <v>232</v>
      </c>
      <c r="P44" s="5">
        <v>49.46</v>
      </c>
      <c r="Q44" s="23">
        <f t="shared" si="2"/>
        <v>340.7794</v>
      </c>
      <c r="R44" s="23">
        <v>7</v>
      </c>
      <c r="T44" s="6" t="s">
        <v>163</v>
      </c>
      <c r="U44" s="4">
        <v>7050</v>
      </c>
      <c r="V44" s="19">
        <v>1.62</v>
      </c>
      <c r="W44" s="5">
        <f t="shared" si="4"/>
        <v>11.421</v>
      </c>
      <c r="X44" s="5">
        <v>1.2</v>
      </c>
      <c r="Y44" s="11"/>
    </row>
    <row r="45" spans="1:25" ht="12.75">
      <c r="A45" s="3">
        <v>30</v>
      </c>
      <c r="B45" s="13">
        <v>9849.6</v>
      </c>
      <c r="C45" s="5">
        <v>41.13</v>
      </c>
      <c r="D45" s="5">
        <f t="shared" si="0"/>
        <v>405.1140480000001</v>
      </c>
      <c r="E45" s="5">
        <v>22</v>
      </c>
      <c r="F45" s="9"/>
      <c r="G45" s="6" t="s">
        <v>70</v>
      </c>
      <c r="H45" s="15">
        <v>7578.8814213197975</v>
      </c>
      <c r="I45" s="5">
        <v>9.85</v>
      </c>
      <c r="J45" s="5">
        <f t="shared" si="1"/>
        <v>74.651982</v>
      </c>
      <c r="K45" s="5">
        <v>7</v>
      </c>
      <c r="L45" s="10"/>
      <c r="M45" s="3" t="s">
        <v>41</v>
      </c>
      <c r="N45" s="12">
        <v>6890</v>
      </c>
      <c r="O45" s="12" t="s">
        <v>233</v>
      </c>
      <c r="P45" s="5">
        <v>77.27</v>
      </c>
      <c r="Q45" s="23">
        <f t="shared" si="2"/>
        <v>532.3902999999999</v>
      </c>
      <c r="R45" s="23">
        <v>7</v>
      </c>
      <c r="T45" s="6" t="s">
        <v>166</v>
      </c>
      <c r="U45" s="4">
        <v>7050</v>
      </c>
      <c r="V45" s="5">
        <v>2.1</v>
      </c>
      <c r="W45" s="5">
        <f t="shared" si="4"/>
        <v>14.805</v>
      </c>
      <c r="X45" s="5">
        <v>1.2</v>
      </c>
      <c r="Y45" s="11"/>
    </row>
    <row r="46" spans="1:25" ht="12.75">
      <c r="A46" s="6">
        <v>36</v>
      </c>
      <c r="B46" s="13">
        <v>9871.2</v>
      </c>
      <c r="C46" s="5">
        <v>50.98</v>
      </c>
      <c r="D46" s="5">
        <f t="shared" si="0"/>
        <v>503.23377600000003</v>
      </c>
      <c r="E46" s="5">
        <v>29</v>
      </c>
      <c r="F46" s="9"/>
      <c r="G46" s="6" t="s">
        <v>72</v>
      </c>
      <c r="H46" s="15">
        <v>7911.418181818183</v>
      </c>
      <c r="I46" s="5">
        <v>8.8</v>
      </c>
      <c r="J46" s="5">
        <f t="shared" si="1"/>
        <v>69.62048000000003</v>
      </c>
      <c r="K46" s="5">
        <v>8</v>
      </c>
      <c r="L46" s="10"/>
      <c r="M46" s="3" t="s">
        <v>41</v>
      </c>
      <c r="N46" s="12">
        <v>6890</v>
      </c>
      <c r="O46" s="12" t="s">
        <v>236</v>
      </c>
      <c r="P46" s="5">
        <v>226.78</v>
      </c>
      <c r="Q46" s="23">
        <f t="shared" si="2"/>
        <v>1562.5141999999998</v>
      </c>
      <c r="R46" s="23">
        <v>7</v>
      </c>
      <c r="T46" s="6" t="s">
        <v>170</v>
      </c>
      <c r="U46" s="4">
        <v>7050</v>
      </c>
      <c r="V46" s="5">
        <v>1.8</v>
      </c>
      <c r="W46" s="5">
        <f t="shared" si="4"/>
        <v>12.69</v>
      </c>
      <c r="X46" s="5">
        <v>1.2</v>
      </c>
      <c r="Y46" s="11"/>
    </row>
    <row r="47" spans="1:25" ht="12.75">
      <c r="A47" s="6">
        <v>45</v>
      </c>
      <c r="B47" s="13">
        <v>10497.6</v>
      </c>
      <c r="C47" s="5">
        <v>69.83</v>
      </c>
      <c r="D47" s="5">
        <f t="shared" si="0"/>
        <v>733.047408</v>
      </c>
      <c r="E47" s="5">
        <v>34.5</v>
      </c>
      <c r="F47" s="9"/>
      <c r="G47" s="6" t="s">
        <v>73</v>
      </c>
      <c r="H47" s="15">
        <v>7701.444444444444</v>
      </c>
      <c r="I47" s="5">
        <v>7.2</v>
      </c>
      <c r="J47" s="5">
        <f t="shared" si="1"/>
        <v>55.4504</v>
      </c>
      <c r="K47" s="5">
        <v>8.8</v>
      </c>
      <c r="L47" s="10"/>
      <c r="M47" s="3" t="s">
        <v>76</v>
      </c>
      <c r="N47" s="12">
        <v>6890</v>
      </c>
      <c r="O47" s="12" t="s">
        <v>233</v>
      </c>
      <c r="P47" s="5">
        <v>103.03</v>
      </c>
      <c r="Q47" s="23">
        <f t="shared" si="2"/>
        <v>709.8766999999999</v>
      </c>
      <c r="R47" s="23">
        <v>7</v>
      </c>
      <c r="T47" s="6" t="s">
        <v>173</v>
      </c>
      <c r="U47" s="4">
        <v>7050</v>
      </c>
      <c r="V47" s="5">
        <v>2.27</v>
      </c>
      <c r="W47" s="5">
        <f t="shared" si="4"/>
        <v>16.0035</v>
      </c>
      <c r="X47" s="5">
        <v>1.2</v>
      </c>
      <c r="Y47" s="11"/>
    </row>
    <row r="48" spans="1:25" ht="15">
      <c r="A48" s="44" t="s">
        <v>63</v>
      </c>
      <c r="B48" s="45"/>
      <c r="C48" s="45"/>
      <c r="D48" s="45"/>
      <c r="E48" s="46"/>
      <c r="F48" s="9"/>
      <c r="G48" s="6" t="s">
        <v>74</v>
      </c>
      <c r="H48" s="15">
        <v>7979.505054945055</v>
      </c>
      <c r="I48" s="5">
        <v>9.1</v>
      </c>
      <c r="J48" s="5">
        <f t="shared" si="1"/>
        <v>72.613496</v>
      </c>
      <c r="K48" s="5">
        <v>8.8</v>
      </c>
      <c r="L48" s="10"/>
      <c r="M48" s="3" t="s">
        <v>76</v>
      </c>
      <c r="N48" s="12">
        <v>6890</v>
      </c>
      <c r="O48" s="12" t="s">
        <v>236</v>
      </c>
      <c r="P48" s="5">
        <v>296.73</v>
      </c>
      <c r="Q48" s="23">
        <f t="shared" si="2"/>
        <v>2044.4697</v>
      </c>
      <c r="R48" s="23">
        <v>7</v>
      </c>
      <c r="T48" s="6" t="s">
        <v>179</v>
      </c>
      <c r="U48" s="4">
        <v>7050</v>
      </c>
      <c r="V48" s="5">
        <v>2.15</v>
      </c>
      <c r="W48" s="5">
        <f t="shared" si="4"/>
        <v>15.1575</v>
      </c>
      <c r="X48" s="5">
        <v>2.7</v>
      </c>
      <c r="Y48" s="11"/>
    </row>
    <row r="49" spans="1:25" ht="12.75">
      <c r="A49" s="6" t="s">
        <v>66</v>
      </c>
      <c r="B49" s="4">
        <v>8053.5</v>
      </c>
      <c r="C49" s="5">
        <v>0.28</v>
      </c>
      <c r="D49" s="5">
        <f>B49*C49/1000</f>
        <v>2.25498</v>
      </c>
      <c r="E49" s="5">
        <v>0.75</v>
      </c>
      <c r="F49" s="9"/>
      <c r="G49" s="6" t="s">
        <v>75</v>
      </c>
      <c r="H49" s="15">
        <v>7697.359477124183</v>
      </c>
      <c r="I49" s="5">
        <v>7.65</v>
      </c>
      <c r="J49" s="5">
        <f t="shared" si="1"/>
        <v>58.884800000000006</v>
      </c>
      <c r="K49" s="5">
        <v>8.8</v>
      </c>
      <c r="L49" s="10"/>
      <c r="M49" s="3" t="s">
        <v>79</v>
      </c>
      <c r="N49" s="12">
        <v>6996</v>
      </c>
      <c r="O49" s="12" t="s">
        <v>233</v>
      </c>
      <c r="P49" s="5">
        <v>128.78</v>
      </c>
      <c r="Q49" s="23">
        <f t="shared" si="2"/>
        <v>900.94488</v>
      </c>
      <c r="R49" s="23">
        <v>12</v>
      </c>
      <c r="T49" s="6" t="s">
        <v>181</v>
      </c>
      <c r="U49" s="4">
        <v>7050</v>
      </c>
      <c r="V49" s="5">
        <v>2.57</v>
      </c>
      <c r="W49" s="5">
        <f t="shared" si="4"/>
        <v>18.1185</v>
      </c>
      <c r="X49" s="5">
        <v>2.7</v>
      </c>
      <c r="Y49" s="11"/>
    </row>
    <row r="50" spans="1:25" ht="12.75">
      <c r="A50" s="6" t="s">
        <v>15</v>
      </c>
      <c r="B50" s="4">
        <v>8053.5</v>
      </c>
      <c r="C50" s="5">
        <v>0.42</v>
      </c>
      <c r="D50" s="5">
        <f>B50*C50/1000</f>
        <v>3.3824699999999996</v>
      </c>
      <c r="E50" s="5">
        <v>1</v>
      </c>
      <c r="F50" s="9"/>
      <c r="G50" s="6" t="s">
        <v>212</v>
      </c>
      <c r="H50" s="15">
        <v>7580.585897166842</v>
      </c>
      <c r="I50" s="5">
        <v>9.53</v>
      </c>
      <c r="J50" s="5">
        <f t="shared" si="1"/>
        <v>72.2429836</v>
      </c>
      <c r="K50" s="5">
        <v>8.8</v>
      </c>
      <c r="L50" s="10"/>
      <c r="M50" s="3" t="s">
        <v>79</v>
      </c>
      <c r="N50" s="12">
        <v>6996</v>
      </c>
      <c r="O50" s="12" t="s">
        <v>236</v>
      </c>
      <c r="P50" s="5">
        <v>370.91</v>
      </c>
      <c r="Q50" s="23">
        <f t="shared" si="2"/>
        <v>2594.8863600000004</v>
      </c>
      <c r="R50" s="23">
        <v>12</v>
      </c>
      <c r="T50" s="6" t="s">
        <v>182</v>
      </c>
      <c r="U50" s="4">
        <v>7050</v>
      </c>
      <c r="V50" s="5">
        <v>3.02</v>
      </c>
      <c r="W50" s="5">
        <f t="shared" si="4"/>
        <v>21.291</v>
      </c>
      <c r="X50" s="5">
        <v>2.7</v>
      </c>
      <c r="Y50" s="11"/>
    </row>
    <row r="51" spans="1:25" ht="12.75">
      <c r="A51" s="6" t="s">
        <v>18</v>
      </c>
      <c r="B51" s="4">
        <v>8253</v>
      </c>
      <c r="C51" s="5">
        <v>0.68</v>
      </c>
      <c r="D51" s="5">
        <f>B51*C51/1000</f>
        <v>5.61204</v>
      </c>
      <c r="E51" s="5">
        <v>1</v>
      </c>
      <c r="F51" s="9"/>
      <c r="G51" s="6" t="s">
        <v>77</v>
      </c>
      <c r="H51" s="15">
        <v>7690.823529411765</v>
      </c>
      <c r="I51" s="5">
        <v>8.5</v>
      </c>
      <c r="J51" s="5">
        <f t="shared" si="1"/>
        <v>65.372</v>
      </c>
      <c r="K51" s="5">
        <v>8.8</v>
      </c>
      <c r="L51" s="10"/>
      <c r="M51" s="3" t="s">
        <v>82</v>
      </c>
      <c r="N51" s="12">
        <v>6996</v>
      </c>
      <c r="O51" s="12" t="s">
        <v>236</v>
      </c>
      <c r="P51" s="5">
        <v>428</v>
      </c>
      <c r="Q51" s="23">
        <f t="shared" si="2"/>
        <v>2994.288</v>
      </c>
      <c r="R51" s="23">
        <v>12</v>
      </c>
      <c r="T51" s="6" t="s">
        <v>184</v>
      </c>
      <c r="U51" s="4">
        <v>7050</v>
      </c>
      <c r="V51" s="5">
        <v>3.64</v>
      </c>
      <c r="W51" s="5">
        <f t="shared" si="4"/>
        <v>25.662</v>
      </c>
      <c r="X51" s="5">
        <v>2.7</v>
      </c>
      <c r="Y51" s="11"/>
    </row>
    <row r="52" spans="1:25" ht="12.75">
      <c r="A52" s="6" t="s">
        <v>20</v>
      </c>
      <c r="B52" s="4">
        <v>8295</v>
      </c>
      <c r="C52" s="5">
        <v>0.96</v>
      </c>
      <c r="D52" s="5">
        <f>B52*C52/1000</f>
        <v>7.9632</v>
      </c>
      <c r="E52" s="5">
        <v>1.25</v>
      </c>
      <c r="F52" s="9"/>
      <c r="G52" s="6" t="s">
        <v>78</v>
      </c>
      <c r="H52" s="15">
        <v>7975.321421319797</v>
      </c>
      <c r="I52" s="5">
        <v>9.85</v>
      </c>
      <c r="J52" s="5">
        <f t="shared" si="1"/>
        <v>78.556916</v>
      </c>
      <c r="K52" s="5">
        <v>8.8</v>
      </c>
      <c r="L52" s="10"/>
      <c r="M52" s="3" t="s">
        <v>83</v>
      </c>
      <c r="N52" s="12">
        <v>6996</v>
      </c>
      <c r="O52" s="12" t="s">
        <v>237</v>
      </c>
      <c r="P52" s="5">
        <v>395.64</v>
      </c>
      <c r="Q52" s="23">
        <f t="shared" si="2"/>
        <v>2767.8974399999997</v>
      </c>
      <c r="R52" s="23">
        <v>15</v>
      </c>
      <c r="T52" s="6" t="s">
        <v>186</v>
      </c>
      <c r="U52" s="4">
        <v>7050</v>
      </c>
      <c r="V52" s="5">
        <v>3.25</v>
      </c>
      <c r="W52" s="5">
        <f t="shared" si="4"/>
        <v>22.9125</v>
      </c>
      <c r="X52" s="5">
        <v>2.7</v>
      </c>
      <c r="Y52" s="11"/>
    </row>
    <row r="53" spans="1:25" ht="15">
      <c r="A53" s="44" t="s">
        <v>71</v>
      </c>
      <c r="B53" s="45"/>
      <c r="C53" s="45"/>
      <c r="D53" s="45"/>
      <c r="E53" s="46"/>
      <c r="F53" s="9"/>
      <c r="G53" s="6" t="s">
        <v>80</v>
      </c>
      <c r="H53" s="15">
        <v>8201.8406374502</v>
      </c>
      <c r="I53" s="5">
        <v>12.55</v>
      </c>
      <c r="J53" s="5">
        <f t="shared" si="1"/>
        <v>102.93310000000001</v>
      </c>
      <c r="K53" s="5">
        <v>8.8</v>
      </c>
      <c r="L53" s="10"/>
      <c r="M53" s="6" t="s">
        <v>85</v>
      </c>
      <c r="N53" s="12">
        <v>6996</v>
      </c>
      <c r="O53" s="12" t="s">
        <v>236</v>
      </c>
      <c r="P53" s="5">
        <v>741.83</v>
      </c>
      <c r="Q53" s="23">
        <f t="shared" si="2"/>
        <v>5189.842680000001</v>
      </c>
      <c r="R53" s="23">
        <v>22</v>
      </c>
      <c r="T53" s="6" t="s">
        <v>189</v>
      </c>
      <c r="U53" s="4">
        <v>7050</v>
      </c>
      <c r="V53" s="5">
        <v>3.95</v>
      </c>
      <c r="W53" s="5">
        <f t="shared" si="4"/>
        <v>27.8475</v>
      </c>
      <c r="X53" s="5">
        <v>2.7</v>
      </c>
      <c r="Y53" s="11"/>
    </row>
    <row r="54" spans="1:25" ht="12.75">
      <c r="A54" s="3" t="s">
        <v>66</v>
      </c>
      <c r="B54" s="13">
        <v>7490</v>
      </c>
      <c r="C54" s="5">
        <v>0.28</v>
      </c>
      <c r="D54" s="5">
        <f aca="true" t="shared" si="5" ref="D54:D69">B54*C54/1000</f>
        <v>2.0972000000000004</v>
      </c>
      <c r="E54" s="5">
        <v>0.75</v>
      </c>
      <c r="F54" s="9"/>
      <c r="G54" s="6" t="s">
        <v>81</v>
      </c>
      <c r="H54" s="15">
        <v>8194.258064516129</v>
      </c>
      <c r="I54" s="5">
        <v>15.5</v>
      </c>
      <c r="J54" s="5">
        <f t="shared" si="1"/>
        <v>127.011</v>
      </c>
      <c r="K54" s="5">
        <v>10.6</v>
      </c>
      <c r="L54" s="10"/>
      <c r="M54" s="6" t="s">
        <v>88</v>
      </c>
      <c r="N54" s="12">
        <v>6996</v>
      </c>
      <c r="O54" s="12" t="s">
        <v>236</v>
      </c>
      <c r="P54" s="5">
        <v>890.19</v>
      </c>
      <c r="Q54" s="23">
        <f t="shared" si="2"/>
        <v>6227.7692400000005</v>
      </c>
      <c r="R54" s="23">
        <v>22</v>
      </c>
      <c r="T54" s="6" t="s">
        <v>191</v>
      </c>
      <c r="U54" s="4">
        <v>7435</v>
      </c>
      <c r="V54" s="5">
        <v>5.12</v>
      </c>
      <c r="W54" s="5">
        <f t="shared" si="4"/>
        <v>38.06720000000001</v>
      </c>
      <c r="X54" s="5">
        <v>4.7</v>
      </c>
      <c r="Y54" s="11"/>
    </row>
    <row r="55" spans="1:25" ht="15">
      <c r="A55" s="6" t="s">
        <v>15</v>
      </c>
      <c r="B55" s="13">
        <v>7490</v>
      </c>
      <c r="C55" s="5">
        <v>0.42</v>
      </c>
      <c r="D55" s="5">
        <f t="shared" si="5"/>
        <v>3.1458</v>
      </c>
      <c r="E55" s="5">
        <v>1</v>
      </c>
      <c r="F55" s="9"/>
      <c r="G55" s="44" t="s">
        <v>89</v>
      </c>
      <c r="H55" s="45"/>
      <c r="I55" s="45"/>
      <c r="J55" s="45"/>
      <c r="K55" s="46"/>
      <c r="L55" s="10"/>
      <c r="M55" s="6" t="s">
        <v>90</v>
      </c>
      <c r="N55" s="12">
        <v>7102</v>
      </c>
      <c r="O55" s="12" t="s">
        <v>236</v>
      </c>
      <c r="P55" s="5">
        <v>1038.56</v>
      </c>
      <c r="Q55" s="23">
        <f t="shared" si="2"/>
        <v>7375.853119999999</v>
      </c>
      <c r="R55" s="23">
        <v>22</v>
      </c>
      <c r="T55" s="6" t="s">
        <v>193</v>
      </c>
      <c r="U55" s="4">
        <v>7435</v>
      </c>
      <c r="V55" s="5">
        <v>6.01</v>
      </c>
      <c r="W55" s="5">
        <f t="shared" si="4"/>
        <v>44.68435</v>
      </c>
      <c r="X55" s="5">
        <v>4.7</v>
      </c>
      <c r="Y55" s="11"/>
    </row>
    <row r="56" spans="1:25" ht="12.75">
      <c r="A56" s="6" t="s">
        <v>18</v>
      </c>
      <c r="B56" s="13">
        <v>7409.75</v>
      </c>
      <c r="C56" s="14">
        <v>0.68</v>
      </c>
      <c r="D56" s="5">
        <f t="shared" si="5"/>
        <v>5.03863</v>
      </c>
      <c r="E56" s="5">
        <v>1</v>
      </c>
      <c r="F56" s="9"/>
      <c r="G56" s="6" t="s">
        <v>91</v>
      </c>
      <c r="H56" s="7">
        <v>8331.6</v>
      </c>
      <c r="I56" s="5">
        <v>1.23</v>
      </c>
      <c r="J56" s="5">
        <f t="shared" si="1"/>
        <v>10.247868</v>
      </c>
      <c r="K56" s="5">
        <v>2.8</v>
      </c>
      <c r="L56" s="10"/>
      <c r="M56" s="6" t="s">
        <v>93</v>
      </c>
      <c r="N56" s="12">
        <v>7102</v>
      </c>
      <c r="O56" s="12" t="s">
        <v>236</v>
      </c>
      <c r="P56" s="5">
        <v>1186.92</v>
      </c>
      <c r="Q56" s="23">
        <f t="shared" si="2"/>
        <v>8429.50584</v>
      </c>
      <c r="R56" s="23">
        <v>31</v>
      </c>
      <c r="T56" s="6" t="s">
        <v>195</v>
      </c>
      <c r="U56" s="13">
        <v>7460</v>
      </c>
      <c r="V56" s="5">
        <v>6.1</v>
      </c>
      <c r="W56" s="5">
        <f t="shared" si="4"/>
        <v>45.506</v>
      </c>
      <c r="X56" s="5">
        <v>6.2</v>
      </c>
      <c r="Y56" s="11"/>
    </row>
    <row r="57" spans="1:25" ht="12.75">
      <c r="A57" s="6" t="s">
        <v>20</v>
      </c>
      <c r="B57" s="13">
        <v>7597</v>
      </c>
      <c r="C57" s="14">
        <v>0.96</v>
      </c>
      <c r="D57" s="5">
        <f t="shared" si="5"/>
        <v>7.29312</v>
      </c>
      <c r="E57" s="5">
        <v>1.25</v>
      </c>
      <c r="F57" s="9"/>
      <c r="G57" s="6" t="s">
        <v>94</v>
      </c>
      <c r="H57" s="7">
        <v>8289.2</v>
      </c>
      <c r="I57" s="5">
        <v>1.37</v>
      </c>
      <c r="J57" s="5">
        <f t="shared" si="1"/>
        <v>11.356204000000002</v>
      </c>
      <c r="K57" s="5">
        <v>2.8</v>
      </c>
      <c r="L57" s="10"/>
      <c r="M57" s="6" t="s">
        <v>95</v>
      </c>
      <c r="N57" s="12">
        <v>7102</v>
      </c>
      <c r="O57" s="12" t="s">
        <v>236</v>
      </c>
      <c r="P57" s="5">
        <v>1483.65</v>
      </c>
      <c r="Q57" s="23">
        <f t="shared" si="2"/>
        <v>10536.882300000001</v>
      </c>
      <c r="R57" s="23">
        <v>41</v>
      </c>
      <c r="T57" s="6" t="s">
        <v>197</v>
      </c>
      <c r="U57" s="13">
        <v>7560</v>
      </c>
      <c r="V57" s="5">
        <v>7.13</v>
      </c>
      <c r="W57" s="5">
        <f t="shared" si="4"/>
        <v>53.9028</v>
      </c>
      <c r="X57" s="5">
        <v>6.2</v>
      </c>
      <c r="Y57" s="11"/>
    </row>
    <row r="58" spans="1:25" ht="12.75">
      <c r="A58" s="6" t="s">
        <v>23</v>
      </c>
      <c r="B58" s="13">
        <v>7704</v>
      </c>
      <c r="C58" s="14">
        <v>1.3</v>
      </c>
      <c r="D58" s="5">
        <f t="shared" si="5"/>
        <v>10.0152</v>
      </c>
      <c r="E58" s="5">
        <v>1.25</v>
      </c>
      <c r="F58" s="9"/>
      <c r="G58" s="6" t="s">
        <v>96</v>
      </c>
      <c r="H58" s="7">
        <v>8119.6</v>
      </c>
      <c r="I58" s="5">
        <v>1.62</v>
      </c>
      <c r="J58" s="5">
        <f t="shared" si="1"/>
        <v>13.153752000000003</v>
      </c>
      <c r="K58" s="5">
        <v>2.8</v>
      </c>
      <c r="L58" s="10"/>
      <c r="M58" s="6" t="s">
        <v>98</v>
      </c>
      <c r="N58" s="12">
        <v>7250</v>
      </c>
      <c r="O58" s="12" t="s">
        <v>236</v>
      </c>
      <c r="P58" s="5">
        <v>1854.56</v>
      </c>
      <c r="Q58" s="23">
        <f t="shared" si="2"/>
        <v>13445.56</v>
      </c>
      <c r="R58" s="23">
        <v>45</v>
      </c>
      <c r="T58" s="6" t="s">
        <v>199</v>
      </c>
      <c r="U58" s="13">
        <v>7740</v>
      </c>
      <c r="V58" s="5">
        <v>11.55</v>
      </c>
      <c r="W58" s="5">
        <f t="shared" si="4"/>
        <v>89.397</v>
      </c>
      <c r="X58" s="5">
        <v>7</v>
      </c>
      <c r="Y58" s="11"/>
    </row>
    <row r="59" spans="1:25" ht="12.75">
      <c r="A59" s="6" t="s">
        <v>25</v>
      </c>
      <c r="B59" s="13">
        <v>7704</v>
      </c>
      <c r="C59" s="14">
        <v>1.66</v>
      </c>
      <c r="D59" s="5">
        <f t="shared" si="5"/>
        <v>12.78864</v>
      </c>
      <c r="E59" s="5">
        <v>1.25</v>
      </c>
      <c r="F59" s="9"/>
      <c r="G59" s="6" t="s">
        <v>99</v>
      </c>
      <c r="H59" s="7">
        <v>8119.6</v>
      </c>
      <c r="I59" s="5">
        <v>1.8</v>
      </c>
      <c r="J59" s="5">
        <f t="shared" si="1"/>
        <v>14.61528</v>
      </c>
      <c r="K59" s="5">
        <v>2.8</v>
      </c>
      <c r="L59" s="10"/>
      <c r="M59" s="6" t="s">
        <v>100</v>
      </c>
      <c r="N59" s="12">
        <v>7568</v>
      </c>
      <c r="O59" s="12" t="s">
        <v>236</v>
      </c>
      <c r="P59" s="5">
        <v>2996</v>
      </c>
      <c r="Q59" s="23">
        <f t="shared" si="2"/>
        <v>22673.728</v>
      </c>
      <c r="R59" s="23">
        <v>45</v>
      </c>
      <c r="T59" s="6" t="s">
        <v>201</v>
      </c>
      <c r="U59" s="13">
        <v>7740</v>
      </c>
      <c r="V59" s="5">
        <v>11.55</v>
      </c>
      <c r="W59" s="5">
        <f t="shared" si="4"/>
        <v>89.397</v>
      </c>
      <c r="X59" s="5">
        <v>7</v>
      </c>
      <c r="Y59" s="11"/>
    </row>
    <row r="60" spans="1:25" ht="15">
      <c r="A60" s="6" t="s">
        <v>28</v>
      </c>
      <c r="B60" s="13">
        <v>8538.6</v>
      </c>
      <c r="C60" s="5">
        <v>2.1</v>
      </c>
      <c r="D60" s="5">
        <f t="shared" si="5"/>
        <v>17.931060000000002</v>
      </c>
      <c r="E60" s="5">
        <v>2</v>
      </c>
      <c r="F60" s="9"/>
      <c r="G60" s="6" t="s">
        <v>101</v>
      </c>
      <c r="H60" s="7">
        <v>8013.6</v>
      </c>
      <c r="I60" s="5">
        <v>2.28</v>
      </c>
      <c r="J60" s="5">
        <f t="shared" si="1"/>
        <v>18.271008</v>
      </c>
      <c r="K60" s="5">
        <v>3.5</v>
      </c>
      <c r="L60" s="10"/>
      <c r="M60" s="44" t="s">
        <v>175</v>
      </c>
      <c r="N60" s="45"/>
      <c r="O60" s="45"/>
      <c r="P60" s="45"/>
      <c r="Q60" s="45"/>
      <c r="R60" s="46"/>
      <c r="T60" s="6" t="s">
        <v>202</v>
      </c>
      <c r="U60" s="13">
        <v>7749</v>
      </c>
      <c r="V60" s="5">
        <v>12.93</v>
      </c>
      <c r="W60" s="5">
        <f t="shared" si="4"/>
        <v>100.19457</v>
      </c>
      <c r="X60" s="5">
        <v>7</v>
      </c>
      <c r="Y60" s="11"/>
    </row>
    <row r="61" spans="1:25" ht="15">
      <c r="A61" s="6" t="s">
        <v>30</v>
      </c>
      <c r="B61" s="13">
        <v>7693.3</v>
      </c>
      <c r="C61" s="5">
        <v>2.57</v>
      </c>
      <c r="D61" s="5">
        <f t="shared" si="5"/>
        <v>19.771781</v>
      </c>
      <c r="E61" s="5">
        <v>2</v>
      </c>
      <c r="F61" s="9"/>
      <c r="G61" s="6" t="s">
        <v>210</v>
      </c>
      <c r="H61" s="7">
        <v>8013.6</v>
      </c>
      <c r="I61" s="5">
        <v>2.49</v>
      </c>
      <c r="J61" s="5">
        <f t="shared" si="1"/>
        <v>19.953864000000003</v>
      </c>
      <c r="K61" s="5">
        <v>3.5</v>
      </c>
      <c r="L61" s="10"/>
      <c r="M61" s="3" t="s">
        <v>177</v>
      </c>
      <c r="N61" s="4">
        <v>10049.86</v>
      </c>
      <c r="O61" s="4" t="s">
        <v>234</v>
      </c>
      <c r="P61" s="5">
        <v>9.07</v>
      </c>
      <c r="Q61" s="23">
        <f t="shared" si="2"/>
        <v>91.1522302</v>
      </c>
      <c r="R61" s="5">
        <v>6</v>
      </c>
      <c r="T61" s="44" t="s">
        <v>158</v>
      </c>
      <c r="U61" s="45"/>
      <c r="V61" s="45"/>
      <c r="W61" s="45"/>
      <c r="X61" s="46"/>
      <c r="Y61" s="11"/>
    </row>
    <row r="62" spans="1:25" ht="12.75">
      <c r="A62" s="6" t="s">
        <v>33</v>
      </c>
      <c r="B62" s="13">
        <v>7865</v>
      </c>
      <c r="C62" s="5">
        <v>3.13</v>
      </c>
      <c r="D62" s="5">
        <f t="shared" si="5"/>
        <v>24.61745</v>
      </c>
      <c r="E62" s="5">
        <v>2</v>
      </c>
      <c r="F62" s="9"/>
      <c r="G62" s="6" t="s">
        <v>103</v>
      </c>
      <c r="H62" s="7">
        <v>8013.6</v>
      </c>
      <c r="I62" s="5">
        <v>2.95</v>
      </c>
      <c r="J62" s="5">
        <f t="shared" si="1"/>
        <v>23.640120000000003</v>
      </c>
      <c r="K62" s="5">
        <v>3.5</v>
      </c>
      <c r="L62" s="10"/>
      <c r="M62" s="3" t="s">
        <v>178</v>
      </c>
      <c r="N62" s="4">
        <v>10049.86</v>
      </c>
      <c r="O62" s="4" t="s">
        <v>234</v>
      </c>
      <c r="P62" s="5">
        <v>10.39</v>
      </c>
      <c r="Q62" s="23">
        <f t="shared" si="2"/>
        <v>104.41804540000001</v>
      </c>
      <c r="R62" s="5">
        <v>6</v>
      </c>
      <c r="T62" s="3" t="s">
        <v>121</v>
      </c>
      <c r="U62" s="4">
        <v>7008.5</v>
      </c>
      <c r="V62" s="5">
        <v>13.192</v>
      </c>
      <c r="W62" s="5">
        <f>U62*V62/1000</f>
        <v>92.456132</v>
      </c>
      <c r="X62" s="5">
        <v>6</v>
      </c>
      <c r="Y62" s="11"/>
    </row>
    <row r="63" spans="1:25" ht="12.75">
      <c r="A63" s="6" t="s">
        <v>87</v>
      </c>
      <c r="B63" s="13">
        <v>7865</v>
      </c>
      <c r="C63" s="5">
        <v>3.73</v>
      </c>
      <c r="D63" s="5">
        <f t="shared" si="5"/>
        <v>29.33645</v>
      </c>
      <c r="E63" s="5">
        <v>2.5</v>
      </c>
      <c r="F63" s="9"/>
      <c r="G63" s="6" t="s">
        <v>106</v>
      </c>
      <c r="H63" s="7">
        <v>8013.6</v>
      </c>
      <c r="I63" s="5">
        <v>3.17</v>
      </c>
      <c r="J63" s="5">
        <f t="shared" si="1"/>
        <v>25.403112</v>
      </c>
      <c r="K63" s="5">
        <v>3.5</v>
      </c>
      <c r="L63" s="10"/>
      <c r="M63" s="3" t="s">
        <v>180</v>
      </c>
      <c r="N63" s="4">
        <v>10049.86</v>
      </c>
      <c r="O63" s="4" t="s">
        <v>234</v>
      </c>
      <c r="P63" s="5">
        <v>11.54</v>
      </c>
      <c r="Q63" s="23">
        <f t="shared" si="2"/>
        <v>115.9753844</v>
      </c>
      <c r="R63" s="5">
        <v>6</v>
      </c>
      <c r="T63" s="3" t="s">
        <v>123</v>
      </c>
      <c r="U63" s="4">
        <v>7008.5</v>
      </c>
      <c r="V63" s="5">
        <v>14.83</v>
      </c>
      <c r="W63" s="5">
        <f aca="true" t="shared" si="6" ref="W63:W72">U63*V63/1000</f>
        <v>103.93605500000001</v>
      </c>
      <c r="X63" s="5">
        <v>6</v>
      </c>
      <c r="Y63" s="11"/>
    </row>
    <row r="64" spans="1:25" ht="12.75">
      <c r="A64" s="6" t="s">
        <v>35</v>
      </c>
      <c r="B64" s="13">
        <v>7865</v>
      </c>
      <c r="C64" s="5">
        <v>4.05</v>
      </c>
      <c r="D64" s="5">
        <f t="shared" si="5"/>
        <v>31.85325</v>
      </c>
      <c r="E64" s="5">
        <v>2.5</v>
      </c>
      <c r="F64" s="9"/>
      <c r="G64" s="6" t="s">
        <v>109</v>
      </c>
      <c r="H64" s="7">
        <v>8013.6</v>
      </c>
      <c r="I64" s="5">
        <v>3.56</v>
      </c>
      <c r="J64" s="5">
        <f t="shared" si="1"/>
        <v>28.528416</v>
      </c>
      <c r="K64" s="5">
        <v>4</v>
      </c>
      <c r="L64" s="10"/>
      <c r="M64" s="3" t="s">
        <v>121</v>
      </c>
      <c r="N64" s="4">
        <v>10049.86</v>
      </c>
      <c r="O64" s="4" t="s">
        <v>234</v>
      </c>
      <c r="P64" s="5">
        <v>13.19</v>
      </c>
      <c r="Q64" s="23">
        <f t="shared" si="2"/>
        <v>132.55765340000002</v>
      </c>
      <c r="R64" s="5">
        <v>6</v>
      </c>
      <c r="T64" s="3" t="s">
        <v>16</v>
      </c>
      <c r="U64" s="4">
        <v>7008.5</v>
      </c>
      <c r="V64" s="5">
        <v>16.49</v>
      </c>
      <c r="W64" s="5">
        <f t="shared" si="6"/>
        <v>115.57016499999999</v>
      </c>
      <c r="X64" s="5">
        <v>6</v>
      </c>
      <c r="Y64" s="11"/>
    </row>
    <row r="65" spans="1:25" ht="12.75">
      <c r="A65" s="6" t="s">
        <v>92</v>
      </c>
      <c r="B65" s="13">
        <v>7865</v>
      </c>
      <c r="C65" s="5">
        <v>4.38</v>
      </c>
      <c r="D65" s="5">
        <f t="shared" si="5"/>
        <v>34.448699999999995</v>
      </c>
      <c r="E65" s="5">
        <v>2.5</v>
      </c>
      <c r="F65" s="9"/>
      <c r="G65" s="6" t="s">
        <v>207</v>
      </c>
      <c r="H65" s="7">
        <v>8013.6</v>
      </c>
      <c r="I65" s="5">
        <v>3.98</v>
      </c>
      <c r="J65" s="5">
        <f t="shared" si="1"/>
        <v>31.894128000000002</v>
      </c>
      <c r="K65" s="5">
        <v>4</v>
      </c>
      <c r="L65" s="10"/>
      <c r="M65" s="3" t="s">
        <v>16</v>
      </c>
      <c r="N65" s="4">
        <v>10229</v>
      </c>
      <c r="O65" s="4" t="s">
        <v>234</v>
      </c>
      <c r="P65" s="5">
        <v>16.49</v>
      </c>
      <c r="Q65" s="23">
        <f t="shared" si="2"/>
        <v>168.67621</v>
      </c>
      <c r="R65" s="5">
        <v>6</v>
      </c>
      <c r="T65" s="3" t="s">
        <v>128</v>
      </c>
      <c r="U65" s="4">
        <v>7008.5</v>
      </c>
      <c r="V65" s="5">
        <v>17.27</v>
      </c>
      <c r="W65" s="5">
        <f t="shared" si="6"/>
        <v>121.036795</v>
      </c>
      <c r="X65" s="5">
        <v>6</v>
      </c>
      <c r="Y65" s="11"/>
    </row>
    <row r="66" spans="1:25" ht="12.75">
      <c r="A66" s="6" t="s">
        <v>38</v>
      </c>
      <c r="B66" s="13">
        <v>7865</v>
      </c>
      <c r="C66" s="5">
        <v>5.08</v>
      </c>
      <c r="D66" s="5">
        <f t="shared" si="5"/>
        <v>39.9542</v>
      </c>
      <c r="E66" s="5">
        <v>2.5</v>
      </c>
      <c r="F66" s="9"/>
      <c r="G66" s="6" t="s">
        <v>112</v>
      </c>
      <c r="H66" s="7">
        <v>8013.6</v>
      </c>
      <c r="I66" s="5">
        <v>4.45</v>
      </c>
      <c r="J66" s="5">
        <f t="shared" si="1"/>
        <v>35.660520000000005</v>
      </c>
      <c r="K66" s="5">
        <v>5</v>
      </c>
      <c r="L66" s="10"/>
      <c r="M66" s="3" t="s">
        <v>26</v>
      </c>
      <c r="N66" s="4">
        <v>10229</v>
      </c>
      <c r="O66" s="4" t="s">
        <v>234</v>
      </c>
      <c r="P66" s="5">
        <v>24.73</v>
      </c>
      <c r="Q66" s="23">
        <f t="shared" si="2"/>
        <v>252.96317000000002</v>
      </c>
      <c r="R66" s="5">
        <v>6</v>
      </c>
      <c r="T66" s="3" t="s">
        <v>21</v>
      </c>
      <c r="U66" s="4">
        <v>7008.5</v>
      </c>
      <c r="V66" s="5">
        <v>19.78</v>
      </c>
      <c r="W66" s="5">
        <f t="shared" si="6"/>
        <v>138.62813</v>
      </c>
      <c r="X66" s="5">
        <v>6</v>
      </c>
      <c r="Y66" s="11"/>
    </row>
    <row r="67" spans="1:25" ht="15">
      <c r="A67" s="6" t="s">
        <v>97</v>
      </c>
      <c r="B67" s="13">
        <v>7939</v>
      </c>
      <c r="C67" s="5">
        <v>5.83</v>
      </c>
      <c r="D67" s="5">
        <f t="shared" si="5"/>
        <v>46.28437</v>
      </c>
      <c r="E67" s="5">
        <v>3.2</v>
      </c>
      <c r="F67" s="9"/>
      <c r="G67" s="6" t="s">
        <v>114</v>
      </c>
      <c r="H67" s="7">
        <v>8013.6</v>
      </c>
      <c r="I67" s="5">
        <v>5.12</v>
      </c>
      <c r="J67" s="5">
        <f t="shared" si="1"/>
        <v>41.02963200000001</v>
      </c>
      <c r="K67" s="5">
        <v>5</v>
      </c>
      <c r="L67" s="10"/>
      <c r="M67" s="44" t="s">
        <v>118</v>
      </c>
      <c r="N67" s="45"/>
      <c r="O67" s="45"/>
      <c r="P67" s="45"/>
      <c r="Q67" s="45"/>
      <c r="R67" s="46"/>
      <c r="T67" s="3" t="s">
        <v>133</v>
      </c>
      <c r="U67" s="4">
        <v>7008.5</v>
      </c>
      <c r="V67" s="5">
        <v>21.43</v>
      </c>
      <c r="W67" s="5">
        <f t="shared" si="6"/>
        <v>150.19215499999999</v>
      </c>
      <c r="X67" s="5">
        <v>6</v>
      </c>
      <c r="Y67" s="11"/>
    </row>
    <row r="68" spans="1:25" ht="15">
      <c r="A68" s="6" t="s">
        <v>40</v>
      </c>
      <c r="B68" s="13">
        <v>7939</v>
      </c>
      <c r="C68" s="5">
        <v>6.63</v>
      </c>
      <c r="D68" s="5">
        <f t="shared" si="5"/>
        <v>52.63557</v>
      </c>
      <c r="E68" s="5">
        <v>3.2</v>
      </c>
      <c r="F68" s="9"/>
      <c r="G68" s="44" t="s">
        <v>117</v>
      </c>
      <c r="H68" s="45"/>
      <c r="I68" s="45"/>
      <c r="J68" s="45"/>
      <c r="K68" s="46"/>
      <c r="L68" s="10"/>
      <c r="M68" s="3" t="s">
        <v>121</v>
      </c>
      <c r="N68" s="4">
        <v>6943</v>
      </c>
      <c r="O68" s="4" t="s">
        <v>234</v>
      </c>
      <c r="P68" s="5">
        <v>13.192</v>
      </c>
      <c r="Q68" s="23">
        <f aca="true" t="shared" si="7" ref="Q68:Q78">N68*P68/1000</f>
        <v>91.592056</v>
      </c>
      <c r="R68" s="23">
        <v>6</v>
      </c>
      <c r="T68" s="3" t="s">
        <v>135</v>
      </c>
      <c r="U68" s="4">
        <v>7008.5</v>
      </c>
      <c r="V68" s="5">
        <v>23.08</v>
      </c>
      <c r="W68" s="5">
        <f t="shared" si="6"/>
        <v>161.75618</v>
      </c>
      <c r="X68" s="5">
        <v>6</v>
      </c>
      <c r="Y68" s="11"/>
    </row>
    <row r="69" spans="1:25" ht="12.75">
      <c r="A69" s="6" t="s">
        <v>43</v>
      </c>
      <c r="B69" s="13">
        <v>7939</v>
      </c>
      <c r="C69" s="5">
        <v>8.39</v>
      </c>
      <c r="D69" s="5">
        <f t="shared" si="5"/>
        <v>66.60821</v>
      </c>
      <c r="E69" s="5">
        <v>4</v>
      </c>
      <c r="F69" s="9"/>
      <c r="G69" s="6" t="s">
        <v>119</v>
      </c>
      <c r="H69" s="13">
        <v>7886.400000000001</v>
      </c>
      <c r="I69" s="5">
        <v>4.3</v>
      </c>
      <c r="J69" s="5">
        <f t="shared" si="1"/>
        <v>33.91152</v>
      </c>
      <c r="K69" s="5">
        <v>5</v>
      </c>
      <c r="L69" s="10"/>
      <c r="M69" s="3" t="s">
        <v>123</v>
      </c>
      <c r="N69" s="4">
        <v>6943</v>
      </c>
      <c r="O69" s="4" t="s">
        <v>234</v>
      </c>
      <c r="P69" s="5">
        <v>14.83</v>
      </c>
      <c r="Q69" s="23">
        <f t="shared" si="7"/>
        <v>102.96469</v>
      </c>
      <c r="R69" s="23">
        <v>6</v>
      </c>
      <c r="T69" s="3" t="s">
        <v>26</v>
      </c>
      <c r="U69" s="4">
        <v>7008.5</v>
      </c>
      <c r="V69" s="5">
        <v>24.73</v>
      </c>
      <c r="W69" s="5">
        <f t="shared" si="6"/>
        <v>173.32020500000002</v>
      </c>
      <c r="X69" s="5">
        <v>6</v>
      </c>
      <c r="Y69" s="11"/>
    </row>
    <row r="70" spans="1:25" ht="15">
      <c r="A70" s="44" t="s">
        <v>104</v>
      </c>
      <c r="B70" s="45"/>
      <c r="C70" s="45"/>
      <c r="D70" s="45"/>
      <c r="E70" s="46"/>
      <c r="F70" s="9"/>
      <c r="G70" s="6" t="s">
        <v>122</v>
      </c>
      <c r="H70" s="13">
        <v>7886.400000000001</v>
      </c>
      <c r="I70" s="5">
        <v>4.9</v>
      </c>
      <c r="J70" s="5">
        <f t="shared" si="1"/>
        <v>38.64336000000001</v>
      </c>
      <c r="K70" s="5">
        <v>5</v>
      </c>
      <c r="L70" s="10"/>
      <c r="M70" s="3" t="s">
        <v>16</v>
      </c>
      <c r="N70" s="4">
        <v>6943</v>
      </c>
      <c r="O70" s="4" t="s">
        <v>234</v>
      </c>
      <c r="P70" s="5">
        <v>16.49</v>
      </c>
      <c r="Q70" s="23">
        <f t="shared" si="7"/>
        <v>114.49006999999999</v>
      </c>
      <c r="R70" s="23">
        <v>6</v>
      </c>
      <c r="T70" s="3" t="s">
        <v>140</v>
      </c>
      <c r="U70" s="4">
        <v>7008.5</v>
      </c>
      <c r="V70" s="5">
        <v>26.38</v>
      </c>
      <c r="W70" s="5">
        <f t="shared" si="6"/>
        <v>184.88422999999997</v>
      </c>
      <c r="X70" s="5">
        <v>6</v>
      </c>
      <c r="Y70" s="11"/>
    </row>
    <row r="71" spans="1:25" ht="12.75">
      <c r="A71" s="6" t="s">
        <v>107</v>
      </c>
      <c r="B71" s="13">
        <v>9487</v>
      </c>
      <c r="C71" s="5">
        <v>0.53</v>
      </c>
      <c r="D71" s="5">
        <f aca="true" t="shared" si="8" ref="D71:D76">B71*C71/1000</f>
        <v>5.028110000000001</v>
      </c>
      <c r="E71" s="5">
        <v>1.1</v>
      </c>
      <c r="F71" s="9"/>
      <c r="G71" s="6" t="s">
        <v>124</v>
      </c>
      <c r="H71" s="13">
        <v>7886.400000000001</v>
      </c>
      <c r="I71" s="5">
        <v>5.9</v>
      </c>
      <c r="J71" s="5">
        <f t="shared" si="1"/>
        <v>46.52976000000001</v>
      </c>
      <c r="K71" s="5">
        <v>6</v>
      </c>
      <c r="L71" s="10"/>
      <c r="M71" s="3" t="s">
        <v>128</v>
      </c>
      <c r="N71" s="4">
        <v>6943</v>
      </c>
      <c r="O71" s="4" t="s">
        <v>234</v>
      </c>
      <c r="P71" s="5">
        <v>17.27</v>
      </c>
      <c r="Q71" s="23">
        <f t="shared" si="7"/>
        <v>119.90561</v>
      </c>
      <c r="R71" s="23">
        <v>6</v>
      </c>
      <c r="T71" s="3" t="s">
        <v>143</v>
      </c>
      <c r="U71" s="4">
        <v>7008.5</v>
      </c>
      <c r="V71" s="5">
        <v>29.67</v>
      </c>
      <c r="W71" s="5">
        <f t="shared" si="6"/>
        <v>207.942195</v>
      </c>
      <c r="X71" s="5">
        <v>6</v>
      </c>
      <c r="Y71" s="11"/>
    </row>
    <row r="72" spans="1:25" ht="12.75">
      <c r="A72" s="6" t="s">
        <v>110</v>
      </c>
      <c r="B72" s="13">
        <v>8183.200000000001</v>
      </c>
      <c r="C72" s="14">
        <v>0.86</v>
      </c>
      <c r="D72" s="5">
        <f t="shared" si="8"/>
        <v>7.037552000000001</v>
      </c>
      <c r="E72" s="5">
        <v>1.1</v>
      </c>
      <c r="F72" s="9"/>
      <c r="G72" s="6" t="s">
        <v>126</v>
      </c>
      <c r="H72" s="13">
        <v>7886.400000000001</v>
      </c>
      <c r="I72" s="5">
        <v>7.06</v>
      </c>
      <c r="J72" s="5">
        <f t="shared" si="1"/>
        <v>55.677984</v>
      </c>
      <c r="K72" s="5">
        <v>6</v>
      </c>
      <c r="L72" s="10"/>
      <c r="M72" s="3" t="s">
        <v>21</v>
      </c>
      <c r="N72" s="4">
        <v>6943</v>
      </c>
      <c r="O72" s="4" t="s">
        <v>234</v>
      </c>
      <c r="P72" s="5">
        <v>19.78</v>
      </c>
      <c r="Q72" s="23">
        <f t="shared" si="7"/>
        <v>137.33254</v>
      </c>
      <c r="R72" s="23">
        <v>6</v>
      </c>
      <c r="T72" s="3" t="s">
        <v>31</v>
      </c>
      <c r="U72" s="4">
        <v>7008.5</v>
      </c>
      <c r="V72" s="5">
        <v>33</v>
      </c>
      <c r="W72" s="5">
        <f t="shared" si="6"/>
        <v>231.2805</v>
      </c>
      <c r="X72" s="5">
        <v>6</v>
      </c>
      <c r="Y72" s="11"/>
    </row>
    <row r="73" spans="1:25" ht="15">
      <c r="A73" s="6" t="s">
        <v>115</v>
      </c>
      <c r="B73" s="13">
        <v>8183.200000000001</v>
      </c>
      <c r="C73" s="14">
        <v>1.22</v>
      </c>
      <c r="D73" s="5">
        <f t="shared" si="8"/>
        <v>9.983504</v>
      </c>
      <c r="E73" s="5">
        <v>1.1</v>
      </c>
      <c r="F73" s="9"/>
      <c r="G73" s="6" t="s">
        <v>129</v>
      </c>
      <c r="H73" s="13">
        <v>7886.400000000001</v>
      </c>
      <c r="I73" s="5">
        <v>7.45</v>
      </c>
      <c r="J73" s="5">
        <f t="shared" si="1"/>
        <v>58.75368000000001</v>
      </c>
      <c r="K73" s="5">
        <v>6</v>
      </c>
      <c r="L73" s="10"/>
      <c r="M73" s="3" t="s">
        <v>133</v>
      </c>
      <c r="N73" s="4">
        <v>6943</v>
      </c>
      <c r="O73" s="4" t="s">
        <v>234</v>
      </c>
      <c r="P73" s="5">
        <v>21.43</v>
      </c>
      <c r="Q73" s="23">
        <f t="shared" si="7"/>
        <v>148.78849</v>
      </c>
      <c r="R73" s="23">
        <v>6</v>
      </c>
      <c r="T73" s="44" t="s">
        <v>243</v>
      </c>
      <c r="U73" s="45"/>
      <c r="V73" s="45"/>
      <c r="W73" s="45"/>
      <c r="X73" s="46"/>
      <c r="Y73" s="11"/>
    </row>
    <row r="74" spans="1:25" ht="12.75">
      <c r="A74" s="6" t="s">
        <v>120</v>
      </c>
      <c r="B74" s="13">
        <v>7791</v>
      </c>
      <c r="C74" s="14">
        <v>1.62</v>
      </c>
      <c r="D74" s="5">
        <f t="shared" si="8"/>
        <v>12.62142</v>
      </c>
      <c r="E74" s="5">
        <v>1.1</v>
      </c>
      <c r="F74" s="9"/>
      <c r="G74" s="6" t="s">
        <v>131</v>
      </c>
      <c r="H74" s="13">
        <v>7933.04</v>
      </c>
      <c r="I74" s="5">
        <v>6.8</v>
      </c>
      <c r="J74" s="5">
        <f t="shared" si="1"/>
        <v>53.944672</v>
      </c>
      <c r="K74" s="5">
        <v>6</v>
      </c>
      <c r="L74" s="10"/>
      <c r="M74" s="3" t="s">
        <v>135</v>
      </c>
      <c r="N74" s="4">
        <v>6943</v>
      </c>
      <c r="O74" s="4" t="s">
        <v>234</v>
      </c>
      <c r="P74" s="5">
        <v>23.08</v>
      </c>
      <c r="Q74" s="23">
        <f t="shared" si="7"/>
        <v>160.24444</v>
      </c>
      <c r="R74" s="23">
        <v>6</v>
      </c>
      <c r="T74" s="3" t="s">
        <v>105</v>
      </c>
      <c r="U74" s="4">
        <v>6678</v>
      </c>
      <c r="V74" s="8"/>
      <c r="W74" s="8" t="s">
        <v>238</v>
      </c>
      <c r="X74" s="23">
        <v>6</v>
      </c>
      <c r="Y74" s="11"/>
    </row>
    <row r="75" spans="1:25" ht="12.75">
      <c r="A75" s="6" t="s">
        <v>125</v>
      </c>
      <c r="B75" s="13">
        <v>7791</v>
      </c>
      <c r="C75" s="5">
        <v>2.15</v>
      </c>
      <c r="D75" s="5">
        <f t="shared" si="8"/>
        <v>16.750649999999997</v>
      </c>
      <c r="E75" s="5">
        <v>1.6</v>
      </c>
      <c r="F75" s="9"/>
      <c r="G75" s="6" t="s">
        <v>136</v>
      </c>
      <c r="H75" s="13">
        <v>7933.04</v>
      </c>
      <c r="I75" s="5">
        <v>7.8</v>
      </c>
      <c r="J75" s="5">
        <f t="shared" si="1"/>
        <v>61.877712</v>
      </c>
      <c r="K75" s="5">
        <v>6</v>
      </c>
      <c r="L75" s="10"/>
      <c r="M75" s="3" t="s">
        <v>26</v>
      </c>
      <c r="N75" s="4">
        <v>6943</v>
      </c>
      <c r="O75" s="4" t="s">
        <v>234</v>
      </c>
      <c r="P75" s="5">
        <v>24.73</v>
      </c>
      <c r="Q75" s="23">
        <f t="shared" si="7"/>
        <v>171.70039000000003</v>
      </c>
      <c r="R75" s="23">
        <v>6</v>
      </c>
      <c r="T75" s="3" t="s">
        <v>108</v>
      </c>
      <c r="U75" s="4">
        <v>6678</v>
      </c>
      <c r="V75" s="8"/>
      <c r="W75" s="8" t="s">
        <v>238</v>
      </c>
      <c r="X75" s="23">
        <v>6</v>
      </c>
      <c r="Y75" s="11"/>
    </row>
    <row r="76" spans="1:25" ht="12.75">
      <c r="A76" s="6" t="s">
        <v>127</v>
      </c>
      <c r="B76" s="13">
        <v>8745</v>
      </c>
      <c r="C76" s="5">
        <v>3.3</v>
      </c>
      <c r="D76" s="5">
        <f t="shared" si="8"/>
        <v>28.8585</v>
      </c>
      <c r="E76" s="5">
        <v>1.6</v>
      </c>
      <c r="F76" s="9"/>
      <c r="G76" s="6" t="s">
        <v>208</v>
      </c>
      <c r="H76" s="13">
        <v>7933.04</v>
      </c>
      <c r="I76" s="5">
        <v>8.72</v>
      </c>
      <c r="J76" s="5">
        <f aca="true" t="shared" si="9" ref="J76:J81">H76*I76/1000</f>
        <v>69.17610880000001</v>
      </c>
      <c r="K76" s="5">
        <v>6</v>
      </c>
      <c r="L76" s="10"/>
      <c r="M76" s="3" t="s">
        <v>140</v>
      </c>
      <c r="N76" s="4">
        <v>6943</v>
      </c>
      <c r="O76" s="4" t="s">
        <v>234</v>
      </c>
      <c r="P76" s="5">
        <v>26.38</v>
      </c>
      <c r="Q76" s="23">
        <f t="shared" si="7"/>
        <v>183.15634</v>
      </c>
      <c r="R76" s="23">
        <v>6</v>
      </c>
      <c r="T76" s="3" t="s">
        <v>111</v>
      </c>
      <c r="U76" s="4">
        <v>6678</v>
      </c>
      <c r="V76" s="8"/>
      <c r="W76" s="8" t="s">
        <v>238</v>
      </c>
      <c r="X76" s="23">
        <v>6</v>
      </c>
      <c r="Y76" s="11"/>
    </row>
    <row r="77" spans="1:25" ht="15">
      <c r="A77" s="44" t="s">
        <v>190</v>
      </c>
      <c r="B77" s="45"/>
      <c r="C77" s="45"/>
      <c r="D77" s="45"/>
      <c r="E77" s="46"/>
      <c r="F77" s="9"/>
      <c r="G77" s="6" t="s">
        <v>138</v>
      </c>
      <c r="H77" s="13">
        <v>7933.04</v>
      </c>
      <c r="I77" s="5">
        <v>7.71</v>
      </c>
      <c r="J77" s="5">
        <f t="shared" si="9"/>
        <v>61.1637384</v>
      </c>
      <c r="K77" s="5">
        <v>7.5</v>
      </c>
      <c r="L77" s="10"/>
      <c r="M77" s="3" t="s">
        <v>143</v>
      </c>
      <c r="N77" s="4">
        <v>6943</v>
      </c>
      <c r="O77" s="4" t="s">
        <v>234</v>
      </c>
      <c r="P77" s="5">
        <v>29.67</v>
      </c>
      <c r="Q77" s="23">
        <f t="shared" si="7"/>
        <v>205.99881</v>
      </c>
      <c r="R77" s="23">
        <v>6</v>
      </c>
      <c r="T77" s="3" t="s">
        <v>113</v>
      </c>
      <c r="U77" s="4">
        <v>6678</v>
      </c>
      <c r="V77" s="8"/>
      <c r="W77" s="8" t="s">
        <v>238</v>
      </c>
      <c r="X77" s="23">
        <v>6</v>
      </c>
      <c r="Y77" s="11"/>
    </row>
    <row r="78" spans="1:25" ht="12.75">
      <c r="A78" s="6" t="s">
        <v>192</v>
      </c>
      <c r="B78" s="4">
        <v>13086.150000000001</v>
      </c>
      <c r="C78" s="5">
        <v>1.42</v>
      </c>
      <c r="D78" s="5">
        <f aca="true" t="shared" si="10" ref="D78:D86">B78*C78/1000</f>
        <v>18.582333000000002</v>
      </c>
      <c r="E78" s="5">
        <v>2.8</v>
      </c>
      <c r="F78" s="9"/>
      <c r="G78" s="6" t="s">
        <v>141</v>
      </c>
      <c r="H78" s="13">
        <v>7933.04</v>
      </c>
      <c r="I78" s="5">
        <v>8.2</v>
      </c>
      <c r="J78" s="5">
        <f t="shared" si="9"/>
        <v>65.050928</v>
      </c>
      <c r="K78" s="5">
        <v>7.5</v>
      </c>
      <c r="L78" s="10"/>
      <c r="M78" s="3" t="s">
        <v>31</v>
      </c>
      <c r="N78" s="4">
        <v>6943</v>
      </c>
      <c r="O78" s="4" t="s">
        <v>234</v>
      </c>
      <c r="P78" s="5">
        <v>33</v>
      </c>
      <c r="Q78" s="23">
        <f t="shared" si="7"/>
        <v>229.119</v>
      </c>
      <c r="R78" s="23">
        <v>6</v>
      </c>
      <c r="T78" s="3" t="s">
        <v>116</v>
      </c>
      <c r="U78" s="4">
        <v>6678</v>
      </c>
      <c r="V78" s="8"/>
      <c r="W78" s="8" t="s">
        <v>238</v>
      </c>
      <c r="X78" s="23">
        <v>6</v>
      </c>
      <c r="Y78" s="11"/>
    </row>
    <row r="79" spans="1:25" ht="15">
      <c r="A79" s="6" t="s">
        <v>194</v>
      </c>
      <c r="B79" s="4">
        <v>12869.85</v>
      </c>
      <c r="C79" s="5">
        <v>1.85</v>
      </c>
      <c r="D79" s="5">
        <f t="shared" si="10"/>
        <v>23.809222500000004</v>
      </c>
      <c r="E79" s="5">
        <v>2.8</v>
      </c>
      <c r="F79" s="9"/>
      <c r="G79" s="6" t="s">
        <v>144</v>
      </c>
      <c r="H79" s="13">
        <v>7933.04</v>
      </c>
      <c r="I79" s="5">
        <v>9.45</v>
      </c>
      <c r="J79" s="5">
        <f t="shared" si="9"/>
        <v>74.96722799999999</v>
      </c>
      <c r="K79" s="5">
        <v>7.5</v>
      </c>
      <c r="L79" s="10"/>
      <c r="M79" s="44" t="s">
        <v>102</v>
      </c>
      <c r="N79" s="45"/>
      <c r="O79" s="45"/>
      <c r="P79" s="45"/>
      <c r="Q79" s="45"/>
      <c r="R79" s="46"/>
      <c r="T79" s="44" t="s">
        <v>183</v>
      </c>
      <c r="U79" s="45"/>
      <c r="V79" s="45"/>
      <c r="W79" s="45"/>
      <c r="X79" s="46"/>
      <c r="Y79" s="11"/>
    </row>
    <row r="80" spans="1:25" ht="12.75">
      <c r="A80" s="6" t="s">
        <v>196</v>
      </c>
      <c r="B80" s="4">
        <v>12869.85</v>
      </c>
      <c r="C80" s="5">
        <v>2.64</v>
      </c>
      <c r="D80" s="5">
        <f t="shared" si="10"/>
        <v>33.976404</v>
      </c>
      <c r="E80" s="5">
        <v>3.5</v>
      </c>
      <c r="F80" s="9"/>
      <c r="G80" s="6" t="s">
        <v>209</v>
      </c>
      <c r="H80" s="13">
        <v>7933.04</v>
      </c>
      <c r="I80" s="5">
        <v>10.67</v>
      </c>
      <c r="J80" s="5">
        <f t="shared" si="9"/>
        <v>84.6455368</v>
      </c>
      <c r="K80" s="5">
        <v>7.5</v>
      </c>
      <c r="L80" s="10"/>
      <c r="M80" s="3" t="s">
        <v>105</v>
      </c>
      <c r="N80" s="4">
        <v>6678</v>
      </c>
      <c r="O80" s="8" t="s">
        <v>238</v>
      </c>
      <c r="P80" s="5"/>
      <c r="Q80" s="23"/>
      <c r="R80" s="23">
        <v>6</v>
      </c>
      <c r="T80" s="3" t="s">
        <v>185</v>
      </c>
      <c r="U80" s="4">
        <v>8709.800000000001</v>
      </c>
      <c r="V80" s="5"/>
      <c r="W80" s="5"/>
      <c r="X80" s="5">
        <v>12</v>
      </c>
      <c r="Y80" s="11"/>
    </row>
    <row r="81" spans="1:25" ht="15">
      <c r="A81" s="6" t="s">
        <v>198</v>
      </c>
      <c r="B81" s="4">
        <v>12869.85</v>
      </c>
      <c r="C81" s="5">
        <v>3.45</v>
      </c>
      <c r="D81" s="5">
        <f t="shared" si="10"/>
        <v>44.400982500000005</v>
      </c>
      <c r="E81" s="5">
        <v>3.5</v>
      </c>
      <c r="F81" s="9"/>
      <c r="G81" s="6" t="s">
        <v>146</v>
      </c>
      <c r="H81" s="13">
        <v>8236.2</v>
      </c>
      <c r="I81" s="5">
        <v>18.1</v>
      </c>
      <c r="J81" s="5">
        <f t="shared" si="9"/>
        <v>149.07522000000003</v>
      </c>
      <c r="K81" s="5">
        <v>10</v>
      </c>
      <c r="L81" s="10"/>
      <c r="M81" s="3" t="s">
        <v>108</v>
      </c>
      <c r="N81" s="4">
        <v>6678</v>
      </c>
      <c r="O81" s="8" t="s">
        <v>238</v>
      </c>
      <c r="P81" s="5"/>
      <c r="Q81" s="23"/>
      <c r="R81" s="23">
        <v>6</v>
      </c>
      <c r="T81" s="44" t="s">
        <v>188</v>
      </c>
      <c r="U81" s="45"/>
      <c r="V81" s="45"/>
      <c r="W81" s="45"/>
      <c r="X81" s="46"/>
      <c r="Y81" s="11"/>
    </row>
    <row r="82" spans="1:25" ht="15">
      <c r="A82" s="6" t="s">
        <v>200</v>
      </c>
      <c r="B82" s="4">
        <v>12869.85</v>
      </c>
      <c r="C82" s="5">
        <v>4.24</v>
      </c>
      <c r="D82" s="5">
        <f t="shared" si="10"/>
        <v>54.568164</v>
      </c>
      <c r="E82" s="5">
        <v>4</v>
      </c>
      <c r="F82" s="9"/>
      <c r="G82" s="44" t="s">
        <v>215</v>
      </c>
      <c r="H82" s="45"/>
      <c r="I82" s="45"/>
      <c r="J82" s="45"/>
      <c r="K82" s="46"/>
      <c r="L82" s="10"/>
      <c r="M82" s="3" t="s">
        <v>111</v>
      </c>
      <c r="N82" s="4">
        <v>6678</v>
      </c>
      <c r="O82" s="8" t="s">
        <v>238</v>
      </c>
      <c r="P82" s="5"/>
      <c r="Q82" s="23"/>
      <c r="R82" s="23">
        <v>6</v>
      </c>
      <c r="T82" s="3" t="s">
        <v>185</v>
      </c>
      <c r="U82" s="15">
        <v>8367</v>
      </c>
      <c r="V82" s="5"/>
      <c r="W82" s="5"/>
      <c r="X82" s="5">
        <v>12</v>
      </c>
      <c r="Y82" s="11"/>
    </row>
    <row r="83" spans="1:25" ht="12.75">
      <c r="A83" s="6" t="s">
        <v>203</v>
      </c>
      <c r="B83" s="4">
        <v>12869.85</v>
      </c>
      <c r="C83" s="14">
        <v>5.38</v>
      </c>
      <c r="D83" s="5">
        <f t="shared" si="10"/>
        <v>69.239793</v>
      </c>
      <c r="E83" s="5">
        <v>5</v>
      </c>
      <c r="F83" s="9"/>
      <c r="G83" s="6" t="s">
        <v>84</v>
      </c>
      <c r="H83" s="4">
        <v>12258</v>
      </c>
      <c r="I83" s="5"/>
      <c r="J83" s="5"/>
      <c r="K83" s="5"/>
      <c r="L83" s="10"/>
      <c r="M83" s="3" t="s">
        <v>113</v>
      </c>
      <c r="N83" s="4">
        <v>6678</v>
      </c>
      <c r="O83" s="8" t="s">
        <v>238</v>
      </c>
      <c r="P83" s="5"/>
      <c r="Q83" s="23"/>
      <c r="R83" s="23">
        <v>6</v>
      </c>
      <c r="Y83" s="11"/>
    </row>
    <row r="84" spans="1:25" ht="12.75">
      <c r="A84" s="6" t="s">
        <v>204</v>
      </c>
      <c r="B84" s="4">
        <v>12869.85</v>
      </c>
      <c r="C84" s="14">
        <v>6.97</v>
      </c>
      <c r="D84" s="5">
        <f t="shared" si="10"/>
        <v>89.7028545</v>
      </c>
      <c r="E84" s="5"/>
      <c r="F84" s="9"/>
      <c r="G84" s="6" t="s">
        <v>86</v>
      </c>
      <c r="H84" s="4">
        <v>12258</v>
      </c>
      <c r="I84" s="5"/>
      <c r="J84" s="5"/>
      <c r="K84" s="5"/>
      <c r="L84" s="10"/>
      <c r="M84" s="3" t="s">
        <v>116</v>
      </c>
      <c r="N84" s="4">
        <v>6678</v>
      </c>
      <c r="O84" s="8" t="s">
        <v>238</v>
      </c>
      <c r="P84" s="5"/>
      <c r="Q84" s="23"/>
      <c r="R84" s="23">
        <v>6</v>
      </c>
      <c r="Y84" s="11"/>
    </row>
    <row r="85" spans="1:25" ht="12.75">
      <c r="A85" s="6" t="s">
        <v>205</v>
      </c>
      <c r="B85" s="4">
        <v>12869.85</v>
      </c>
      <c r="C85" s="14">
        <v>8.14</v>
      </c>
      <c r="D85" s="5">
        <f t="shared" si="10"/>
        <v>104.760579</v>
      </c>
      <c r="E85" s="5"/>
      <c r="F85" s="9"/>
      <c r="L85" s="10"/>
      <c r="Y85" s="11"/>
    </row>
    <row r="86" spans="1:25" ht="12.75">
      <c r="A86" s="6" t="s">
        <v>206</v>
      </c>
      <c r="B86" s="4">
        <v>12869.85</v>
      </c>
      <c r="C86" s="14">
        <v>10.04</v>
      </c>
      <c r="D86" s="5">
        <f t="shared" si="10"/>
        <v>129.213294</v>
      </c>
      <c r="E86" s="5"/>
      <c r="F86" s="9"/>
      <c r="L86" s="10"/>
      <c r="Y86" s="11"/>
    </row>
    <row r="87" spans="1:25" ht="12.75">
      <c r="A87" s="32" t="s">
        <v>225</v>
      </c>
      <c r="F87" s="9"/>
      <c r="L87" s="10"/>
      <c r="Y87" s="11"/>
    </row>
    <row r="88" spans="6:25" ht="12.75">
      <c r="F88" s="9"/>
      <c r="L88" s="10"/>
      <c r="Y88" s="11"/>
    </row>
    <row r="89" spans="6:25" ht="12.75">
      <c r="F89" s="9"/>
      <c r="Y89" s="11"/>
    </row>
    <row r="90" spans="6:25" ht="12.75">
      <c r="F90" s="9"/>
      <c r="Y90" s="11"/>
    </row>
    <row r="91" spans="6:25" ht="12.75">
      <c r="F91" s="9"/>
      <c r="Y91" s="11"/>
    </row>
    <row r="92" spans="6:25" ht="12.75">
      <c r="F92" s="9"/>
      <c r="L92" s="10"/>
      <c r="Y92" s="11"/>
    </row>
    <row r="93" spans="6:25" ht="12.75">
      <c r="F93" s="9"/>
      <c r="L93" s="10"/>
      <c r="Y93" s="11"/>
    </row>
    <row r="94" spans="6:25" ht="12.75">
      <c r="F94" s="9"/>
      <c r="L94" s="10"/>
      <c r="Y94" s="11"/>
    </row>
    <row r="95" spans="6:25" ht="12.75">
      <c r="F95" s="9"/>
      <c r="L95" s="10"/>
      <c r="Y95" s="11"/>
    </row>
    <row r="96" spans="6:25" ht="12.75">
      <c r="F96" s="9"/>
      <c r="L96" s="10"/>
      <c r="Y96" s="11"/>
    </row>
    <row r="97" spans="6:25" ht="12.75">
      <c r="F97" s="9"/>
      <c r="L97" s="10"/>
      <c r="Q97" s="10"/>
      <c r="R97" s="10"/>
      <c r="Y97" s="11"/>
    </row>
    <row r="98" spans="6:25" ht="12.75">
      <c r="F98" s="9"/>
      <c r="L98" s="10"/>
      <c r="Q98" s="10"/>
      <c r="R98" s="10"/>
      <c r="Y98" s="11"/>
    </row>
    <row r="99" spans="6:25" ht="12.75">
      <c r="F99" s="9"/>
      <c r="L99" s="10"/>
      <c r="Q99" s="10"/>
      <c r="R99" s="10"/>
      <c r="Y99" s="11"/>
    </row>
    <row r="100" spans="6:25" ht="12.75">
      <c r="F100" s="9"/>
      <c r="L100" s="10"/>
      <c r="Q100" s="10"/>
      <c r="R100" s="10"/>
      <c r="Y100" s="11"/>
    </row>
    <row r="101" spans="6:25" ht="12.75">
      <c r="F101" s="9"/>
      <c r="L101" s="10"/>
      <c r="Q101" s="10"/>
      <c r="R101" s="10"/>
      <c r="Y101" s="11"/>
    </row>
    <row r="102" spans="6:25" ht="12.75">
      <c r="F102" s="9"/>
      <c r="L102" s="10"/>
      <c r="Y102" s="11"/>
    </row>
    <row r="103" spans="6:25" ht="12.75">
      <c r="F103" s="9"/>
      <c r="L103" s="10"/>
      <c r="Y103" s="11"/>
    </row>
    <row r="104" spans="6:25" ht="12.75">
      <c r="F104" s="9"/>
      <c r="L104" s="10"/>
      <c r="Y104" s="11"/>
    </row>
    <row r="105" spans="6:25" ht="12.75">
      <c r="F105" s="9"/>
      <c r="L105" s="10"/>
      <c r="Y105" s="11"/>
    </row>
    <row r="106" spans="6:25" ht="12.75">
      <c r="F106" s="9"/>
      <c r="L106" s="10"/>
      <c r="Y106" s="11"/>
    </row>
    <row r="107" spans="6:25" ht="12.75">
      <c r="F107" s="9"/>
      <c r="L107" s="10"/>
      <c r="Y107" s="11"/>
    </row>
    <row r="108" spans="6:25" ht="12.75">
      <c r="F108" s="9"/>
      <c r="L108" s="10"/>
      <c r="Y108" s="11"/>
    </row>
    <row r="109" spans="6:12" ht="15" customHeight="1">
      <c r="F109" s="9"/>
      <c r="L109" s="10"/>
    </row>
    <row r="110" ht="12.75">
      <c r="L110" s="21"/>
    </row>
    <row r="111" ht="12.75">
      <c r="L111" s="21"/>
    </row>
    <row r="112" ht="12.75">
      <c r="L112" s="21"/>
    </row>
    <row r="165" spans="1:5" ht="12.75">
      <c r="A165" s="2"/>
      <c r="B165" s="2"/>
      <c r="C165" s="2"/>
      <c r="D165" s="2"/>
      <c r="E165" s="2"/>
    </row>
    <row r="166" spans="1:5" ht="12.75">
      <c r="A166" s="2"/>
      <c r="B166" s="2"/>
      <c r="C166" s="2"/>
      <c r="D166" s="2"/>
      <c r="E166" s="2"/>
    </row>
    <row r="167" spans="1:5" ht="12.75">
      <c r="A167" s="2"/>
      <c r="B167" s="2"/>
      <c r="C167" s="2"/>
      <c r="D167" s="2"/>
      <c r="E167" s="2"/>
    </row>
    <row r="168" spans="1:5" ht="12.75">
      <c r="A168" s="2"/>
      <c r="B168" s="2"/>
      <c r="C168" s="2"/>
      <c r="D168" s="2"/>
      <c r="E168" s="2"/>
    </row>
    <row r="169" spans="1:5" ht="12.75">
      <c r="A169" s="2"/>
      <c r="B169" s="2"/>
      <c r="C169" s="2"/>
      <c r="D169" s="2"/>
      <c r="E169" s="2"/>
    </row>
    <row r="170" spans="1:5" ht="12.75">
      <c r="A170" s="2"/>
      <c r="B170" s="2"/>
      <c r="C170" s="2"/>
      <c r="D170" s="2"/>
      <c r="E170" s="2"/>
    </row>
    <row r="171" spans="1:5" ht="12.75">
      <c r="A171" s="2"/>
      <c r="B171" s="2"/>
      <c r="C171" s="2"/>
      <c r="D171" s="2"/>
      <c r="E171" s="2"/>
    </row>
    <row r="172" spans="1:5" ht="12.75">
      <c r="A172" s="2"/>
      <c r="B172" s="2"/>
      <c r="C172" s="2"/>
      <c r="D172" s="2"/>
      <c r="E172" s="2"/>
    </row>
    <row r="173" spans="1:5" ht="12.75">
      <c r="A173" s="2"/>
      <c r="B173" s="2"/>
      <c r="C173" s="2"/>
      <c r="D173" s="2"/>
      <c r="E173" s="2"/>
    </row>
    <row r="174" spans="1:5" ht="12.75">
      <c r="A174" s="2"/>
      <c r="B174" s="2"/>
      <c r="C174" s="2"/>
      <c r="D174" s="2"/>
      <c r="E174" s="2"/>
    </row>
    <row r="175" spans="1:5" ht="12.75">
      <c r="A175" s="2"/>
      <c r="B175" s="2"/>
      <c r="C175" s="2"/>
      <c r="D175" s="2"/>
      <c r="E175" s="2"/>
    </row>
    <row r="182" ht="12.75">
      <c r="A182" s="22"/>
    </row>
  </sheetData>
  <sheetProtection/>
  <mergeCells count="29">
    <mergeCell ref="T73:X73"/>
    <mergeCell ref="A4:C4"/>
    <mergeCell ref="A6:X6"/>
    <mergeCell ref="M25:R25"/>
    <mergeCell ref="G11:K11"/>
    <mergeCell ref="T11:X11"/>
    <mergeCell ref="A5:C5"/>
    <mergeCell ref="A1:C1"/>
    <mergeCell ref="M11:R11"/>
    <mergeCell ref="M60:R60"/>
    <mergeCell ref="M38:R38"/>
    <mergeCell ref="A48:E48"/>
    <mergeCell ref="A34:E34"/>
    <mergeCell ref="A53:E53"/>
    <mergeCell ref="A70:E70"/>
    <mergeCell ref="T79:X79"/>
    <mergeCell ref="T81:X81"/>
    <mergeCell ref="T61:X61"/>
    <mergeCell ref="A11:E11"/>
    <mergeCell ref="A24:E24"/>
    <mergeCell ref="A77:E77"/>
    <mergeCell ref="G68:K68"/>
    <mergeCell ref="T40:X40"/>
    <mergeCell ref="M67:R67"/>
    <mergeCell ref="G82:K82"/>
    <mergeCell ref="M79:R79"/>
    <mergeCell ref="T14:X14"/>
    <mergeCell ref="T27:X27"/>
    <mergeCell ref="G55:K55"/>
  </mergeCells>
  <hyperlinks>
    <hyperlink ref="A5" r:id="rId1" display="www.disimet.com.ua"/>
  </hyperlinks>
  <printOptions/>
  <pageMargins left="0.21" right="0.08" top="0.16" bottom="0.13" header="0.21" footer="0.3"/>
  <pageSetup fitToHeight="1" fitToWidth="1" horizontalDpi="300" verticalDpi="300" orientation="portrait" paperSize="9" scale="5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GLORY</cp:lastModifiedBy>
  <cp:lastPrinted>2013-02-05T10:57:39Z</cp:lastPrinted>
  <dcterms:created xsi:type="dcterms:W3CDTF">2011-05-05T07:57:50Z</dcterms:created>
  <dcterms:modified xsi:type="dcterms:W3CDTF">2013-02-05T10:58:25Z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